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gida\Desktop\COMUNICATI SINDACALI FLP ECOFIN LOMBARDIA\Comunicati 2023\comunicati regionali\"/>
    </mc:Choice>
  </mc:AlternateContent>
  <xr:revisionPtr revIDLastSave="0" documentId="13_ncr:1_{8EE494C4-8CCF-4ACF-9296-E04771563493}" xr6:coauthVersionLast="47" xr6:coauthVersionMax="47" xr10:uidLastSave="{00000000-0000-0000-0000-000000000000}"/>
  <bookViews>
    <workbookView xWindow="-120" yWindow="-120" windowWidth="20730" windowHeight="11160" tabRatio="622" firstSheet="1" activeTab="1" xr2:uid="{00000000-000D-0000-FFFF-FFFF00000000}"/>
  </bookViews>
  <sheets>
    <sheet name="QUADRO A - S.R. dati di sintesi" sheetId="2" r:id="rId1"/>
    <sheet name="posti in ingresso" sheetId="7" r:id="rId2"/>
    <sheet name="Foglio3" sheetId="3" state="hidden" r:id="rId3"/>
    <sheet name="ACCESS" sheetId="9" state="hidden" r:id="rId4"/>
  </sheets>
  <definedNames>
    <definedName name="_xlnm._FilterDatabase" localSheetId="2" hidden="1">Foglio3!$A$1:$J$498</definedName>
    <definedName name="_xlnm.Print_Area" localSheetId="1">'posti in ingresso'!$A$1:$D$61</definedName>
    <definedName name="_xlnm.Print_Area" localSheetId="0">'QUADRO A - S.R. dati di sintesi'!$A$1:$E$68</definedName>
    <definedName name="QUADRI">#REF!</definedName>
    <definedName name="_xlnm.Print_Titles" localSheetId="1">'posti in ingresso'!$1:$3</definedName>
    <definedName name="_xlnm.Print_Titles" localSheetId="0">'QUADRO A - S.R. dati di sintesi'!$1:$4</definedName>
  </definedNames>
  <calcPr calcId="181029"/>
</workbook>
</file>

<file path=xl/calcChain.xml><?xml version="1.0" encoding="utf-8"?>
<calcChain xmlns="http://schemas.openxmlformats.org/spreadsheetml/2006/main">
  <c r="E60" i="7" l="1"/>
  <c r="BO3" i="9" l="1"/>
  <c r="BO4" i="9"/>
  <c r="BO5" i="9"/>
  <c r="BO6" i="9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99" i="9"/>
  <c r="BO100" i="9"/>
  <c r="BO101" i="9"/>
  <c r="BO102" i="9"/>
  <c r="BO103" i="9"/>
  <c r="BO104" i="9"/>
  <c r="BO105" i="9"/>
  <c r="BO106" i="9"/>
  <c r="BO107" i="9"/>
  <c r="BO108" i="9"/>
  <c r="BO109" i="9"/>
  <c r="BO110" i="9"/>
  <c r="BO111" i="9"/>
  <c r="BO112" i="9"/>
  <c r="BO113" i="9"/>
  <c r="BO114" i="9"/>
  <c r="BO115" i="9"/>
  <c r="BO116" i="9"/>
  <c r="BO117" i="9"/>
  <c r="BO118" i="9"/>
  <c r="BO119" i="9"/>
  <c r="BO120" i="9"/>
  <c r="BO121" i="9"/>
  <c r="BO122" i="9"/>
  <c r="BO123" i="9"/>
  <c r="BO124" i="9"/>
  <c r="BO125" i="9"/>
  <c r="BO126" i="9"/>
  <c r="BO127" i="9"/>
  <c r="BO128" i="9"/>
  <c r="BO129" i="9"/>
  <c r="BO130" i="9"/>
  <c r="BO131" i="9"/>
  <c r="BO132" i="9"/>
  <c r="BO133" i="9"/>
  <c r="BO134" i="9"/>
  <c r="BO135" i="9"/>
  <c r="BO136" i="9"/>
  <c r="BO137" i="9"/>
  <c r="BO138" i="9"/>
  <c r="BO139" i="9"/>
  <c r="BO140" i="9"/>
  <c r="BO141" i="9"/>
  <c r="BO142" i="9"/>
  <c r="BO143" i="9"/>
  <c r="BO144" i="9"/>
  <c r="BO145" i="9"/>
  <c r="BO146" i="9"/>
  <c r="BO147" i="9"/>
  <c r="BO148" i="9"/>
  <c r="BO149" i="9"/>
  <c r="BO150" i="9"/>
  <c r="BO2" i="9"/>
  <c r="AT3" i="9"/>
  <c r="AT4" i="9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2" i="9"/>
  <c r="AM3" i="9"/>
  <c r="AM4" i="9"/>
  <c r="AM5" i="9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2" i="9"/>
  <c r="AC3" i="9"/>
  <c r="AC4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2" i="9"/>
  <c r="AM76" i="9" l="1"/>
  <c r="D65" i="2" l="1"/>
  <c r="BO76" i="9"/>
  <c r="D53" i="2"/>
  <c r="AT76" i="9"/>
  <c r="D43" i="2"/>
  <c r="D29" i="2"/>
  <c r="AC76" i="9"/>
  <c r="N74" i="9"/>
  <c r="F74" i="9"/>
  <c r="D74" i="9"/>
  <c r="B73" i="9"/>
  <c r="C73" i="9" s="1"/>
  <c r="O72" i="9"/>
  <c r="B72" i="9"/>
  <c r="C72" i="9" s="1"/>
  <c r="E72" i="9"/>
  <c r="N71" i="9"/>
  <c r="D71" i="9"/>
  <c r="F70" i="9"/>
  <c r="B69" i="9"/>
  <c r="C69" i="9" s="1"/>
  <c r="O68" i="9"/>
  <c r="B68" i="9"/>
  <c r="C68" i="9" s="1"/>
  <c r="N67" i="9"/>
  <c r="D67" i="9"/>
  <c r="F66" i="9"/>
  <c r="F65" i="9"/>
  <c r="B65" i="9"/>
  <c r="C65" i="9" s="1"/>
  <c r="O64" i="9"/>
  <c r="E64" i="9"/>
  <c r="O63" i="9"/>
  <c r="N63" i="9"/>
  <c r="E63" i="9"/>
  <c r="D63" i="9"/>
  <c r="N62" i="9"/>
  <c r="F62" i="9"/>
  <c r="D62" i="9"/>
  <c r="F61" i="9"/>
  <c r="B61" i="9"/>
  <c r="C61" i="9" s="1"/>
  <c r="O60" i="9"/>
  <c r="E60" i="9"/>
  <c r="O59" i="9"/>
  <c r="N59" i="9"/>
  <c r="E59" i="9"/>
  <c r="D59" i="9"/>
  <c r="N58" i="9"/>
  <c r="F58" i="9"/>
  <c r="D58" i="9"/>
  <c r="B57" i="9"/>
  <c r="C57" i="9" s="1"/>
  <c r="O56" i="9"/>
  <c r="B56" i="9"/>
  <c r="C56" i="9" s="1"/>
  <c r="E56" i="9"/>
  <c r="N55" i="9"/>
  <c r="D55" i="9"/>
  <c r="N54" i="9"/>
  <c r="F54" i="9"/>
  <c r="D54" i="9"/>
  <c r="F53" i="9"/>
  <c r="B53" i="9"/>
  <c r="C53" i="9" s="1"/>
  <c r="O52" i="9"/>
  <c r="E52" i="9"/>
  <c r="O51" i="9"/>
  <c r="N51" i="9"/>
  <c r="E51" i="9"/>
  <c r="D51" i="9"/>
  <c r="N50" i="9"/>
  <c r="F50" i="9"/>
  <c r="F49" i="9"/>
  <c r="B49" i="9"/>
  <c r="C49" i="9" s="1"/>
  <c r="O48" i="9"/>
  <c r="E48" i="9"/>
  <c r="O47" i="9"/>
  <c r="D47" i="9"/>
  <c r="F46" i="9"/>
  <c r="B45" i="9"/>
  <c r="C45" i="9" s="1"/>
  <c r="O44" i="9"/>
  <c r="B44" i="9"/>
  <c r="C44" i="9" s="1"/>
  <c r="E44" i="9"/>
  <c r="N43" i="9"/>
  <c r="D43" i="9"/>
  <c r="D42" i="9"/>
  <c r="O40" i="9"/>
  <c r="B40" i="9"/>
  <c r="C40" i="9" s="1"/>
  <c r="E40" i="9"/>
  <c r="N39" i="9"/>
  <c r="D39" i="9"/>
  <c r="F38" i="9"/>
  <c r="B37" i="9"/>
  <c r="C37" i="9" s="1"/>
  <c r="O36" i="9"/>
  <c r="B36" i="9"/>
  <c r="C36" i="9" s="1"/>
  <c r="N35" i="9"/>
  <c r="D35" i="9"/>
  <c r="F34" i="9"/>
  <c r="F33" i="9"/>
  <c r="B33" i="9"/>
  <c r="C33" i="9" s="1"/>
  <c r="O32" i="9"/>
  <c r="E32" i="9"/>
  <c r="O31" i="9"/>
  <c r="N31" i="9"/>
  <c r="E31" i="9"/>
  <c r="D31" i="9"/>
  <c r="N30" i="9"/>
  <c r="F30" i="9"/>
  <c r="D30" i="9"/>
  <c r="F29" i="9"/>
  <c r="B29" i="9"/>
  <c r="C29" i="9" s="1"/>
  <c r="O28" i="9"/>
  <c r="E28" i="9"/>
  <c r="O27" i="9"/>
  <c r="N27" i="9"/>
  <c r="E27" i="9"/>
  <c r="D27" i="9"/>
  <c r="N26" i="9"/>
  <c r="F26" i="9"/>
  <c r="D26" i="9"/>
  <c r="B25" i="9"/>
  <c r="C25" i="9" s="1"/>
  <c r="O24" i="9"/>
  <c r="B24" i="9"/>
  <c r="C24" i="9" s="1"/>
  <c r="E24" i="9"/>
  <c r="N23" i="9"/>
  <c r="D23" i="9"/>
  <c r="F22" i="9"/>
  <c r="B21" i="9"/>
  <c r="C21" i="9" s="1"/>
  <c r="O20" i="9"/>
  <c r="B20" i="9"/>
  <c r="C20" i="9" s="1"/>
  <c r="N19" i="9"/>
  <c r="D19" i="9"/>
  <c r="F18" i="9"/>
  <c r="F17" i="9"/>
  <c r="B17" i="9"/>
  <c r="C17" i="9" s="1"/>
  <c r="O16" i="9"/>
  <c r="B16" i="9"/>
  <c r="C16" i="9" s="1"/>
  <c r="E16" i="9"/>
  <c r="O15" i="9"/>
  <c r="N15" i="9"/>
  <c r="E15" i="9"/>
  <c r="D15" i="9"/>
  <c r="N14" i="9"/>
  <c r="F14" i="9"/>
  <c r="D14" i="9"/>
  <c r="F13" i="9"/>
  <c r="B13" i="9"/>
  <c r="C13" i="9" s="1"/>
  <c r="O12" i="9"/>
  <c r="B12" i="9"/>
  <c r="C12" i="9" s="1"/>
  <c r="E12" i="9"/>
  <c r="O11" i="9"/>
  <c r="N11" i="9"/>
  <c r="E11" i="9"/>
  <c r="D11" i="9"/>
  <c r="N10" i="9"/>
  <c r="F10" i="9"/>
  <c r="D10" i="9"/>
  <c r="B9" i="9"/>
  <c r="C9" i="9" s="1"/>
  <c r="O8" i="9"/>
  <c r="B8" i="9"/>
  <c r="C8" i="9" s="1"/>
  <c r="E8" i="9"/>
  <c r="O7" i="9"/>
  <c r="N7" i="9"/>
  <c r="E7" i="9"/>
  <c r="D7" i="9"/>
  <c r="N6" i="9"/>
  <c r="F6" i="9"/>
  <c r="D6" i="9"/>
  <c r="O5" i="9"/>
  <c r="F5" i="9"/>
  <c r="B5" i="9"/>
  <c r="C5" i="9" s="1"/>
  <c r="O4" i="9"/>
  <c r="B4" i="9"/>
  <c r="C4" i="9" s="1"/>
  <c r="E4" i="9"/>
  <c r="D4" i="9"/>
  <c r="O3" i="9"/>
  <c r="N3" i="9"/>
  <c r="B3" i="9"/>
  <c r="E3" i="9"/>
  <c r="D3" i="9"/>
  <c r="O2" i="9"/>
  <c r="F3" i="9"/>
  <c r="G3" i="9"/>
  <c r="I3" i="9"/>
  <c r="J3" i="9"/>
  <c r="K3" i="9"/>
  <c r="L3" i="9"/>
  <c r="M3" i="9"/>
  <c r="Q3" i="9"/>
  <c r="R3" i="9"/>
  <c r="S3" i="9"/>
  <c r="T3" i="9"/>
  <c r="U3" i="9"/>
  <c r="W3" i="9"/>
  <c r="X3" i="9"/>
  <c r="Y3" i="9"/>
  <c r="Z3" i="9"/>
  <c r="AA3" i="9"/>
  <c r="AB3" i="9"/>
  <c r="AD3" i="9"/>
  <c r="AE3" i="9"/>
  <c r="AF3" i="9"/>
  <c r="AG3" i="9"/>
  <c r="AH3" i="9"/>
  <c r="AI3" i="9"/>
  <c r="AJ3" i="9"/>
  <c r="AK3" i="9"/>
  <c r="AL3" i="9"/>
  <c r="AN3" i="9"/>
  <c r="AO3" i="9"/>
  <c r="AP3" i="9"/>
  <c r="AQ3" i="9"/>
  <c r="AR3" i="9"/>
  <c r="AS3" i="9"/>
  <c r="AU3" i="9"/>
  <c r="AV3" i="9"/>
  <c r="AW3" i="9"/>
  <c r="AX3" i="9"/>
  <c r="AY3" i="9"/>
  <c r="AZ3" i="9"/>
  <c r="BA3" i="9"/>
  <c r="BB3" i="9"/>
  <c r="BC3" i="9"/>
  <c r="BD3" i="9"/>
  <c r="BE3" i="9"/>
  <c r="BF3" i="9"/>
  <c r="BG3" i="9"/>
  <c r="BH3" i="9"/>
  <c r="BI3" i="9"/>
  <c r="BJ3" i="9"/>
  <c r="BK3" i="9"/>
  <c r="BL3" i="9"/>
  <c r="BM3" i="9"/>
  <c r="BN3" i="9"/>
  <c r="BP3" i="9"/>
  <c r="BQ3" i="9"/>
  <c r="BR3" i="9"/>
  <c r="BS3" i="9"/>
  <c r="BT3" i="9"/>
  <c r="BU3" i="9"/>
  <c r="BV3" i="9"/>
  <c r="F4" i="9"/>
  <c r="G4" i="9"/>
  <c r="I4" i="9"/>
  <c r="J4" i="9"/>
  <c r="K4" i="9"/>
  <c r="L4" i="9"/>
  <c r="M4" i="9"/>
  <c r="N4" i="9"/>
  <c r="Q4" i="9"/>
  <c r="R4" i="9"/>
  <c r="S4" i="9"/>
  <c r="T4" i="9"/>
  <c r="U4" i="9"/>
  <c r="W4" i="9"/>
  <c r="X4" i="9"/>
  <c r="Y4" i="9"/>
  <c r="Z4" i="9"/>
  <c r="AA4" i="9"/>
  <c r="AB4" i="9"/>
  <c r="AD4" i="9"/>
  <c r="AE4" i="9"/>
  <c r="AF4" i="9"/>
  <c r="AG4" i="9"/>
  <c r="AH4" i="9"/>
  <c r="AI4" i="9"/>
  <c r="AJ4" i="9"/>
  <c r="AK4" i="9"/>
  <c r="AL4" i="9"/>
  <c r="AN4" i="9"/>
  <c r="AO4" i="9"/>
  <c r="AP4" i="9"/>
  <c r="AQ4" i="9"/>
  <c r="AR4" i="9"/>
  <c r="AS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P4" i="9"/>
  <c r="BQ4" i="9"/>
  <c r="BR4" i="9"/>
  <c r="BS4" i="9"/>
  <c r="BT4" i="9"/>
  <c r="BU4" i="9"/>
  <c r="BV4" i="9"/>
  <c r="D5" i="9"/>
  <c r="E5" i="9"/>
  <c r="G5" i="9"/>
  <c r="I5" i="9"/>
  <c r="J5" i="9"/>
  <c r="K5" i="9"/>
  <c r="L5" i="9"/>
  <c r="M5" i="9"/>
  <c r="N5" i="9"/>
  <c r="Q5" i="9"/>
  <c r="R5" i="9"/>
  <c r="S5" i="9"/>
  <c r="T5" i="9"/>
  <c r="U5" i="9"/>
  <c r="W5" i="9"/>
  <c r="X5" i="9"/>
  <c r="Y5" i="9"/>
  <c r="Z5" i="9"/>
  <c r="AA5" i="9"/>
  <c r="AB5" i="9"/>
  <c r="AD5" i="9"/>
  <c r="AE5" i="9"/>
  <c r="AF5" i="9"/>
  <c r="AG5" i="9"/>
  <c r="AH5" i="9"/>
  <c r="AI5" i="9"/>
  <c r="AJ5" i="9"/>
  <c r="AK5" i="9"/>
  <c r="AL5" i="9"/>
  <c r="AN5" i="9"/>
  <c r="AO5" i="9"/>
  <c r="AP5" i="9"/>
  <c r="AQ5" i="9"/>
  <c r="AR5" i="9"/>
  <c r="AS5" i="9"/>
  <c r="AU5" i="9"/>
  <c r="AV5" i="9"/>
  <c r="AW5" i="9"/>
  <c r="AX5" i="9"/>
  <c r="AY5" i="9"/>
  <c r="AZ5" i="9"/>
  <c r="BA5" i="9"/>
  <c r="BB5" i="9"/>
  <c r="BC5" i="9"/>
  <c r="BD5" i="9"/>
  <c r="BE5" i="9"/>
  <c r="BF5" i="9"/>
  <c r="BG5" i="9"/>
  <c r="BH5" i="9"/>
  <c r="BI5" i="9"/>
  <c r="BJ5" i="9"/>
  <c r="BK5" i="9"/>
  <c r="BL5" i="9"/>
  <c r="BM5" i="9"/>
  <c r="BN5" i="9"/>
  <c r="BP5" i="9"/>
  <c r="BQ5" i="9"/>
  <c r="BR5" i="9"/>
  <c r="BS5" i="9"/>
  <c r="BT5" i="9"/>
  <c r="BU5" i="9"/>
  <c r="BV5" i="9"/>
  <c r="B6" i="9"/>
  <c r="C6" i="9" s="1"/>
  <c r="E6" i="9"/>
  <c r="G6" i="9"/>
  <c r="I6" i="9"/>
  <c r="J6" i="9"/>
  <c r="K6" i="9"/>
  <c r="L6" i="9"/>
  <c r="M6" i="9"/>
  <c r="O6" i="9"/>
  <c r="Q6" i="9"/>
  <c r="R6" i="9"/>
  <c r="S6" i="9"/>
  <c r="T6" i="9"/>
  <c r="U6" i="9"/>
  <c r="W6" i="9"/>
  <c r="X6" i="9"/>
  <c r="Y6" i="9"/>
  <c r="Z6" i="9"/>
  <c r="AA6" i="9"/>
  <c r="AB6" i="9"/>
  <c r="AD6" i="9"/>
  <c r="AE6" i="9"/>
  <c r="AF6" i="9"/>
  <c r="AG6" i="9"/>
  <c r="AH6" i="9"/>
  <c r="AI6" i="9"/>
  <c r="AJ6" i="9"/>
  <c r="AK6" i="9"/>
  <c r="AL6" i="9"/>
  <c r="AN6" i="9"/>
  <c r="AO6" i="9"/>
  <c r="AP6" i="9"/>
  <c r="AQ6" i="9"/>
  <c r="AR6" i="9"/>
  <c r="AS6" i="9"/>
  <c r="AU6" i="9"/>
  <c r="AV6" i="9"/>
  <c r="AW6" i="9"/>
  <c r="AX6" i="9"/>
  <c r="AY6" i="9"/>
  <c r="AZ6" i="9"/>
  <c r="BA6" i="9"/>
  <c r="BB6" i="9"/>
  <c r="BC6" i="9"/>
  <c r="BD6" i="9"/>
  <c r="BE6" i="9"/>
  <c r="BF6" i="9"/>
  <c r="BG6" i="9"/>
  <c r="BH6" i="9"/>
  <c r="BI6" i="9"/>
  <c r="BJ6" i="9"/>
  <c r="BK6" i="9"/>
  <c r="BL6" i="9"/>
  <c r="BM6" i="9"/>
  <c r="BN6" i="9"/>
  <c r="BP6" i="9"/>
  <c r="BQ6" i="9"/>
  <c r="BR6" i="9"/>
  <c r="BS6" i="9"/>
  <c r="BT6" i="9"/>
  <c r="BU6" i="9"/>
  <c r="BV6" i="9"/>
  <c r="B7" i="9"/>
  <c r="C7" i="9" s="1"/>
  <c r="F7" i="9"/>
  <c r="G7" i="9"/>
  <c r="I7" i="9"/>
  <c r="J7" i="9"/>
  <c r="K7" i="9"/>
  <c r="L7" i="9"/>
  <c r="M7" i="9"/>
  <c r="Q7" i="9"/>
  <c r="R7" i="9"/>
  <c r="S7" i="9"/>
  <c r="T7" i="9"/>
  <c r="U7" i="9"/>
  <c r="W7" i="9"/>
  <c r="X7" i="9"/>
  <c r="Y7" i="9"/>
  <c r="Z7" i="9"/>
  <c r="AA7" i="9"/>
  <c r="AB7" i="9"/>
  <c r="AD7" i="9"/>
  <c r="AE7" i="9"/>
  <c r="AF7" i="9"/>
  <c r="AG7" i="9"/>
  <c r="AH7" i="9"/>
  <c r="AI7" i="9"/>
  <c r="AJ7" i="9"/>
  <c r="AK7" i="9"/>
  <c r="AL7" i="9"/>
  <c r="AN7" i="9"/>
  <c r="AO7" i="9"/>
  <c r="AP7" i="9"/>
  <c r="AQ7" i="9"/>
  <c r="AR7" i="9"/>
  <c r="AS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P7" i="9"/>
  <c r="BQ7" i="9"/>
  <c r="BR7" i="9"/>
  <c r="BS7" i="9"/>
  <c r="BT7" i="9"/>
  <c r="BU7" i="9"/>
  <c r="BV7" i="9"/>
  <c r="D8" i="9"/>
  <c r="F8" i="9"/>
  <c r="G8" i="9"/>
  <c r="I8" i="9"/>
  <c r="J8" i="9"/>
  <c r="K8" i="9"/>
  <c r="L8" i="9"/>
  <c r="M8" i="9"/>
  <c r="N8" i="9"/>
  <c r="Q8" i="9"/>
  <c r="R8" i="9"/>
  <c r="S8" i="9"/>
  <c r="T8" i="9"/>
  <c r="U8" i="9"/>
  <c r="W8" i="9"/>
  <c r="X8" i="9"/>
  <c r="Y8" i="9"/>
  <c r="Z8" i="9"/>
  <c r="AA8" i="9"/>
  <c r="AB8" i="9"/>
  <c r="AD8" i="9"/>
  <c r="AE8" i="9"/>
  <c r="AF8" i="9"/>
  <c r="AG8" i="9"/>
  <c r="AH8" i="9"/>
  <c r="AI8" i="9"/>
  <c r="AJ8" i="9"/>
  <c r="AK8" i="9"/>
  <c r="AL8" i="9"/>
  <c r="AN8" i="9"/>
  <c r="AO8" i="9"/>
  <c r="AP8" i="9"/>
  <c r="AQ8" i="9"/>
  <c r="AR8" i="9"/>
  <c r="AS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P8" i="9"/>
  <c r="BQ8" i="9"/>
  <c r="BR8" i="9"/>
  <c r="BS8" i="9"/>
  <c r="BT8" i="9"/>
  <c r="BU8" i="9"/>
  <c r="BV8" i="9"/>
  <c r="D9" i="9"/>
  <c r="E9" i="9"/>
  <c r="F9" i="9"/>
  <c r="G9" i="9"/>
  <c r="I9" i="9"/>
  <c r="J9" i="9"/>
  <c r="K9" i="9"/>
  <c r="L9" i="9"/>
  <c r="M9" i="9"/>
  <c r="N9" i="9"/>
  <c r="O9" i="9"/>
  <c r="Q9" i="9"/>
  <c r="R9" i="9"/>
  <c r="S9" i="9"/>
  <c r="T9" i="9"/>
  <c r="U9" i="9"/>
  <c r="W9" i="9"/>
  <c r="X9" i="9"/>
  <c r="Y9" i="9"/>
  <c r="Z9" i="9"/>
  <c r="AA9" i="9"/>
  <c r="AB9" i="9"/>
  <c r="AD9" i="9"/>
  <c r="AE9" i="9"/>
  <c r="AF9" i="9"/>
  <c r="AG9" i="9"/>
  <c r="AH9" i="9"/>
  <c r="AI9" i="9"/>
  <c r="AJ9" i="9"/>
  <c r="AK9" i="9"/>
  <c r="AL9" i="9"/>
  <c r="AN9" i="9"/>
  <c r="AO9" i="9"/>
  <c r="AP9" i="9"/>
  <c r="AQ9" i="9"/>
  <c r="AR9" i="9"/>
  <c r="AS9" i="9"/>
  <c r="AU9" i="9"/>
  <c r="AV9" i="9"/>
  <c r="AW9" i="9"/>
  <c r="AX9" i="9"/>
  <c r="AY9" i="9"/>
  <c r="AZ9" i="9"/>
  <c r="BA9" i="9"/>
  <c r="BB9" i="9"/>
  <c r="BC9" i="9"/>
  <c r="BD9" i="9"/>
  <c r="BE9" i="9"/>
  <c r="BF9" i="9"/>
  <c r="BG9" i="9"/>
  <c r="BH9" i="9"/>
  <c r="BI9" i="9"/>
  <c r="BJ9" i="9"/>
  <c r="BK9" i="9"/>
  <c r="BL9" i="9"/>
  <c r="BM9" i="9"/>
  <c r="BN9" i="9"/>
  <c r="BP9" i="9"/>
  <c r="BQ9" i="9"/>
  <c r="BR9" i="9"/>
  <c r="BS9" i="9"/>
  <c r="BT9" i="9"/>
  <c r="BU9" i="9"/>
  <c r="BV9" i="9"/>
  <c r="B10" i="9"/>
  <c r="C10" i="9" s="1"/>
  <c r="E10" i="9"/>
  <c r="G10" i="9"/>
  <c r="I10" i="9"/>
  <c r="J10" i="9"/>
  <c r="K10" i="9"/>
  <c r="L10" i="9"/>
  <c r="M10" i="9"/>
  <c r="O10" i="9"/>
  <c r="Q10" i="9"/>
  <c r="R10" i="9"/>
  <c r="S10" i="9"/>
  <c r="T10" i="9"/>
  <c r="U10" i="9"/>
  <c r="W10" i="9"/>
  <c r="X10" i="9"/>
  <c r="Y10" i="9"/>
  <c r="Z10" i="9"/>
  <c r="AA10" i="9"/>
  <c r="AB10" i="9"/>
  <c r="AD10" i="9"/>
  <c r="AE10" i="9"/>
  <c r="AF10" i="9"/>
  <c r="AG10" i="9"/>
  <c r="AH10" i="9"/>
  <c r="AI10" i="9"/>
  <c r="AJ10" i="9"/>
  <c r="AK10" i="9"/>
  <c r="AL10" i="9"/>
  <c r="AN10" i="9"/>
  <c r="AO10" i="9"/>
  <c r="AP10" i="9"/>
  <c r="AQ10" i="9"/>
  <c r="AR10" i="9"/>
  <c r="AS10" i="9"/>
  <c r="AU10" i="9"/>
  <c r="AV10" i="9"/>
  <c r="AW10" i="9"/>
  <c r="AX10" i="9"/>
  <c r="AY10" i="9"/>
  <c r="AZ10" i="9"/>
  <c r="BA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P10" i="9"/>
  <c r="BQ10" i="9"/>
  <c r="BR10" i="9"/>
  <c r="BS10" i="9"/>
  <c r="BT10" i="9"/>
  <c r="BU10" i="9"/>
  <c r="BV10" i="9"/>
  <c r="B11" i="9"/>
  <c r="C11" i="9" s="1"/>
  <c r="F11" i="9"/>
  <c r="G11" i="9"/>
  <c r="I11" i="9"/>
  <c r="J11" i="9"/>
  <c r="K11" i="9"/>
  <c r="L11" i="9"/>
  <c r="M11" i="9"/>
  <c r="Q11" i="9"/>
  <c r="R11" i="9"/>
  <c r="S11" i="9"/>
  <c r="T11" i="9"/>
  <c r="U11" i="9"/>
  <c r="W11" i="9"/>
  <c r="X11" i="9"/>
  <c r="Y11" i="9"/>
  <c r="Z11" i="9"/>
  <c r="AA11" i="9"/>
  <c r="AB11" i="9"/>
  <c r="AD11" i="9"/>
  <c r="AE11" i="9"/>
  <c r="AF11" i="9"/>
  <c r="AG11" i="9"/>
  <c r="AH11" i="9"/>
  <c r="AI11" i="9"/>
  <c r="AJ11" i="9"/>
  <c r="AK11" i="9"/>
  <c r="AL11" i="9"/>
  <c r="AN11" i="9"/>
  <c r="AO11" i="9"/>
  <c r="AP11" i="9"/>
  <c r="AQ11" i="9"/>
  <c r="AR11" i="9"/>
  <c r="AS11" i="9"/>
  <c r="AU11" i="9"/>
  <c r="AV11" i="9"/>
  <c r="AW11" i="9"/>
  <c r="AX11" i="9"/>
  <c r="AY11" i="9"/>
  <c r="AZ11" i="9"/>
  <c r="BA11" i="9"/>
  <c r="BB11" i="9"/>
  <c r="BC11" i="9"/>
  <c r="BD11" i="9"/>
  <c r="BE11" i="9"/>
  <c r="BF11" i="9"/>
  <c r="BG11" i="9"/>
  <c r="BH11" i="9"/>
  <c r="BI11" i="9"/>
  <c r="BJ11" i="9"/>
  <c r="BK11" i="9"/>
  <c r="BL11" i="9"/>
  <c r="BM11" i="9"/>
  <c r="BN11" i="9"/>
  <c r="BP11" i="9"/>
  <c r="BQ11" i="9"/>
  <c r="BR11" i="9"/>
  <c r="BS11" i="9"/>
  <c r="BT11" i="9"/>
  <c r="BU11" i="9"/>
  <c r="BV11" i="9"/>
  <c r="D12" i="9"/>
  <c r="F12" i="9"/>
  <c r="G12" i="9"/>
  <c r="I12" i="9"/>
  <c r="J12" i="9"/>
  <c r="K12" i="9"/>
  <c r="L12" i="9"/>
  <c r="M12" i="9"/>
  <c r="N12" i="9"/>
  <c r="Q12" i="9"/>
  <c r="R12" i="9"/>
  <c r="S12" i="9"/>
  <c r="T12" i="9"/>
  <c r="U12" i="9"/>
  <c r="W12" i="9"/>
  <c r="X12" i="9"/>
  <c r="Y12" i="9"/>
  <c r="Z12" i="9"/>
  <c r="AA12" i="9"/>
  <c r="AB12" i="9"/>
  <c r="AD12" i="9"/>
  <c r="AE12" i="9"/>
  <c r="AF12" i="9"/>
  <c r="AG12" i="9"/>
  <c r="AH12" i="9"/>
  <c r="AI12" i="9"/>
  <c r="AJ12" i="9"/>
  <c r="AK12" i="9"/>
  <c r="AL12" i="9"/>
  <c r="AN12" i="9"/>
  <c r="AO12" i="9"/>
  <c r="AP12" i="9"/>
  <c r="AQ12" i="9"/>
  <c r="AR12" i="9"/>
  <c r="AS12" i="9"/>
  <c r="AU12" i="9"/>
  <c r="AV12" i="9"/>
  <c r="AW12" i="9"/>
  <c r="AX12" i="9"/>
  <c r="AY12" i="9"/>
  <c r="AZ12" i="9"/>
  <c r="BA12" i="9"/>
  <c r="BB12" i="9"/>
  <c r="BC12" i="9"/>
  <c r="BD12" i="9"/>
  <c r="BE12" i="9"/>
  <c r="BF12" i="9"/>
  <c r="BG12" i="9"/>
  <c r="BH12" i="9"/>
  <c r="BI12" i="9"/>
  <c r="BJ12" i="9"/>
  <c r="BK12" i="9"/>
  <c r="BL12" i="9"/>
  <c r="BM12" i="9"/>
  <c r="BN12" i="9"/>
  <c r="BP12" i="9"/>
  <c r="BQ12" i="9"/>
  <c r="BR12" i="9"/>
  <c r="BS12" i="9"/>
  <c r="BT12" i="9"/>
  <c r="BU12" i="9"/>
  <c r="BV12" i="9"/>
  <c r="D13" i="9"/>
  <c r="E13" i="9"/>
  <c r="G13" i="9"/>
  <c r="I13" i="9"/>
  <c r="J13" i="9"/>
  <c r="K13" i="9"/>
  <c r="L13" i="9"/>
  <c r="M13" i="9"/>
  <c r="N13" i="9"/>
  <c r="O13" i="9"/>
  <c r="Q13" i="9"/>
  <c r="R13" i="9"/>
  <c r="S13" i="9"/>
  <c r="T13" i="9"/>
  <c r="U13" i="9"/>
  <c r="W13" i="9"/>
  <c r="X13" i="9"/>
  <c r="Y13" i="9"/>
  <c r="Z13" i="9"/>
  <c r="AA13" i="9"/>
  <c r="AB13" i="9"/>
  <c r="AD13" i="9"/>
  <c r="AE13" i="9"/>
  <c r="AF13" i="9"/>
  <c r="AG13" i="9"/>
  <c r="AH13" i="9"/>
  <c r="AI13" i="9"/>
  <c r="AJ13" i="9"/>
  <c r="AK13" i="9"/>
  <c r="AL13" i="9"/>
  <c r="AN13" i="9"/>
  <c r="AO13" i="9"/>
  <c r="AP13" i="9"/>
  <c r="AQ13" i="9"/>
  <c r="AR13" i="9"/>
  <c r="AS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P13" i="9"/>
  <c r="BQ13" i="9"/>
  <c r="BR13" i="9"/>
  <c r="BS13" i="9"/>
  <c r="BT13" i="9"/>
  <c r="BU13" i="9"/>
  <c r="BV13" i="9"/>
  <c r="B14" i="9"/>
  <c r="C14" i="9" s="1"/>
  <c r="E14" i="9"/>
  <c r="G14" i="9"/>
  <c r="I14" i="9"/>
  <c r="J14" i="9"/>
  <c r="K14" i="9"/>
  <c r="L14" i="9"/>
  <c r="M14" i="9"/>
  <c r="O14" i="9"/>
  <c r="Q14" i="9"/>
  <c r="R14" i="9"/>
  <c r="S14" i="9"/>
  <c r="T14" i="9"/>
  <c r="U14" i="9"/>
  <c r="W14" i="9"/>
  <c r="X14" i="9"/>
  <c r="Y14" i="9"/>
  <c r="Z14" i="9"/>
  <c r="AA14" i="9"/>
  <c r="AB14" i="9"/>
  <c r="AD14" i="9"/>
  <c r="AE14" i="9"/>
  <c r="AF14" i="9"/>
  <c r="AG14" i="9"/>
  <c r="AH14" i="9"/>
  <c r="AI14" i="9"/>
  <c r="AJ14" i="9"/>
  <c r="AK14" i="9"/>
  <c r="AL14" i="9"/>
  <c r="AN14" i="9"/>
  <c r="AO14" i="9"/>
  <c r="AP14" i="9"/>
  <c r="AQ14" i="9"/>
  <c r="AR14" i="9"/>
  <c r="AS14" i="9"/>
  <c r="AU14" i="9"/>
  <c r="AV14" i="9"/>
  <c r="AW14" i="9"/>
  <c r="AX14" i="9"/>
  <c r="AY14" i="9"/>
  <c r="AZ14" i="9"/>
  <c r="BA14" i="9"/>
  <c r="BB14" i="9"/>
  <c r="BC14" i="9"/>
  <c r="BD14" i="9"/>
  <c r="BE14" i="9"/>
  <c r="BF14" i="9"/>
  <c r="BG14" i="9"/>
  <c r="BH14" i="9"/>
  <c r="BI14" i="9"/>
  <c r="BJ14" i="9"/>
  <c r="BK14" i="9"/>
  <c r="BL14" i="9"/>
  <c r="BM14" i="9"/>
  <c r="BN14" i="9"/>
  <c r="BP14" i="9"/>
  <c r="BQ14" i="9"/>
  <c r="BR14" i="9"/>
  <c r="BS14" i="9"/>
  <c r="BT14" i="9"/>
  <c r="BU14" i="9"/>
  <c r="BV14" i="9"/>
  <c r="B15" i="9"/>
  <c r="C15" i="9" s="1"/>
  <c r="F15" i="9"/>
  <c r="G15" i="9"/>
  <c r="I15" i="9"/>
  <c r="J15" i="9"/>
  <c r="K15" i="9"/>
  <c r="L15" i="9"/>
  <c r="M15" i="9"/>
  <c r="Q15" i="9"/>
  <c r="R15" i="9"/>
  <c r="S15" i="9"/>
  <c r="T15" i="9"/>
  <c r="U15" i="9"/>
  <c r="W15" i="9"/>
  <c r="X15" i="9"/>
  <c r="Y15" i="9"/>
  <c r="Z15" i="9"/>
  <c r="AA15" i="9"/>
  <c r="AB15" i="9"/>
  <c r="AD15" i="9"/>
  <c r="AE15" i="9"/>
  <c r="AF15" i="9"/>
  <c r="AG15" i="9"/>
  <c r="AH15" i="9"/>
  <c r="AI15" i="9"/>
  <c r="AJ15" i="9"/>
  <c r="AK15" i="9"/>
  <c r="AL15" i="9"/>
  <c r="AN15" i="9"/>
  <c r="AO15" i="9"/>
  <c r="AP15" i="9"/>
  <c r="AQ15" i="9"/>
  <c r="AR15" i="9"/>
  <c r="AS15" i="9"/>
  <c r="AU15" i="9"/>
  <c r="AV15" i="9"/>
  <c r="AW15" i="9"/>
  <c r="AX15" i="9"/>
  <c r="AY15" i="9"/>
  <c r="AZ15" i="9"/>
  <c r="BA15" i="9"/>
  <c r="BB15" i="9"/>
  <c r="BC15" i="9"/>
  <c r="BD15" i="9"/>
  <c r="BE15" i="9"/>
  <c r="BF15" i="9"/>
  <c r="BG15" i="9"/>
  <c r="BH15" i="9"/>
  <c r="BI15" i="9"/>
  <c r="BJ15" i="9"/>
  <c r="BK15" i="9"/>
  <c r="BL15" i="9"/>
  <c r="BM15" i="9"/>
  <c r="BN15" i="9"/>
  <c r="BP15" i="9"/>
  <c r="BQ15" i="9"/>
  <c r="BR15" i="9"/>
  <c r="BS15" i="9"/>
  <c r="BT15" i="9"/>
  <c r="BU15" i="9"/>
  <c r="BV15" i="9"/>
  <c r="D16" i="9"/>
  <c r="F16" i="9"/>
  <c r="G16" i="9"/>
  <c r="I16" i="9"/>
  <c r="J16" i="9"/>
  <c r="K16" i="9"/>
  <c r="L16" i="9"/>
  <c r="M16" i="9"/>
  <c r="N16" i="9"/>
  <c r="Q16" i="9"/>
  <c r="R16" i="9"/>
  <c r="S16" i="9"/>
  <c r="T16" i="9"/>
  <c r="U16" i="9"/>
  <c r="W16" i="9"/>
  <c r="X16" i="9"/>
  <c r="Y16" i="9"/>
  <c r="Z16" i="9"/>
  <c r="AA16" i="9"/>
  <c r="AB16" i="9"/>
  <c r="AD16" i="9"/>
  <c r="AE16" i="9"/>
  <c r="AF16" i="9"/>
  <c r="AG16" i="9"/>
  <c r="AH16" i="9"/>
  <c r="AI16" i="9"/>
  <c r="AJ16" i="9"/>
  <c r="AK16" i="9"/>
  <c r="AL16" i="9"/>
  <c r="AN16" i="9"/>
  <c r="AO16" i="9"/>
  <c r="AP16" i="9"/>
  <c r="AQ16" i="9"/>
  <c r="AR16" i="9"/>
  <c r="AS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P16" i="9"/>
  <c r="BQ16" i="9"/>
  <c r="BR16" i="9"/>
  <c r="BS16" i="9"/>
  <c r="BT16" i="9"/>
  <c r="BU16" i="9"/>
  <c r="BV16" i="9"/>
  <c r="D17" i="9"/>
  <c r="E17" i="9"/>
  <c r="G17" i="9"/>
  <c r="I17" i="9"/>
  <c r="J17" i="9"/>
  <c r="K17" i="9"/>
  <c r="L17" i="9"/>
  <c r="M17" i="9"/>
  <c r="N17" i="9"/>
  <c r="O17" i="9"/>
  <c r="Q17" i="9"/>
  <c r="R17" i="9"/>
  <c r="S17" i="9"/>
  <c r="T17" i="9"/>
  <c r="U17" i="9"/>
  <c r="W17" i="9"/>
  <c r="X17" i="9"/>
  <c r="Y17" i="9"/>
  <c r="Z17" i="9"/>
  <c r="AA17" i="9"/>
  <c r="AB17" i="9"/>
  <c r="AD17" i="9"/>
  <c r="AE17" i="9"/>
  <c r="AF17" i="9"/>
  <c r="AG17" i="9"/>
  <c r="AH17" i="9"/>
  <c r="AI17" i="9"/>
  <c r="AJ17" i="9"/>
  <c r="AK17" i="9"/>
  <c r="AL17" i="9"/>
  <c r="AN17" i="9"/>
  <c r="AO17" i="9"/>
  <c r="AP17" i="9"/>
  <c r="AQ17" i="9"/>
  <c r="AR17" i="9"/>
  <c r="AS17" i="9"/>
  <c r="AU17" i="9"/>
  <c r="AV17" i="9"/>
  <c r="AW17" i="9"/>
  <c r="AX17" i="9"/>
  <c r="AY17" i="9"/>
  <c r="AZ17" i="9"/>
  <c r="BA17" i="9"/>
  <c r="BB17" i="9"/>
  <c r="BC17" i="9"/>
  <c r="BD17" i="9"/>
  <c r="BE17" i="9"/>
  <c r="BF17" i="9"/>
  <c r="BG17" i="9"/>
  <c r="BH17" i="9"/>
  <c r="BI17" i="9"/>
  <c r="BJ17" i="9"/>
  <c r="BK17" i="9"/>
  <c r="BL17" i="9"/>
  <c r="BM17" i="9"/>
  <c r="BN17" i="9"/>
  <c r="BP17" i="9"/>
  <c r="BQ17" i="9"/>
  <c r="BR17" i="9"/>
  <c r="BS17" i="9"/>
  <c r="BT17" i="9"/>
  <c r="BU17" i="9"/>
  <c r="BV17" i="9"/>
  <c r="B18" i="9"/>
  <c r="C18" i="9" s="1"/>
  <c r="D18" i="9"/>
  <c r="E18" i="9"/>
  <c r="G18" i="9"/>
  <c r="I18" i="9"/>
  <c r="J18" i="9"/>
  <c r="K18" i="9"/>
  <c r="L18" i="9"/>
  <c r="M18" i="9"/>
  <c r="N18" i="9"/>
  <c r="O18" i="9"/>
  <c r="Q18" i="9"/>
  <c r="R18" i="9"/>
  <c r="S18" i="9"/>
  <c r="T18" i="9"/>
  <c r="U18" i="9"/>
  <c r="W18" i="9"/>
  <c r="X18" i="9"/>
  <c r="Y18" i="9"/>
  <c r="Z18" i="9"/>
  <c r="AA18" i="9"/>
  <c r="AB18" i="9"/>
  <c r="AD18" i="9"/>
  <c r="AE18" i="9"/>
  <c r="AF18" i="9"/>
  <c r="AG18" i="9"/>
  <c r="AH18" i="9"/>
  <c r="AI18" i="9"/>
  <c r="AJ18" i="9"/>
  <c r="AK18" i="9"/>
  <c r="AL18" i="9"/>
  <c r="AN18" i="9"/>
  <c r="AO18" i="9"/>
  <c r="AP18" i="9"/>
  <c r="AQ18" i="9"/>
  <c r="AR18" i="9"/>
  <c r="AS18" i="9"/>
  <c r="AU18" i="9"/>
  <c r="AV18" i="9"/>
  <c r="AW18" i="9"/>
  <c r="AX18" i="9"/>
  <c r="AY18" i="9"/>
  <c r="AZ18" i="9"/>
  <c r="BA18" i="9"/>
  <c r="BB18" i="9"/>
  <c r="BC18" i="9"/>
  <c r="BD18" i="9"/>
  <c r="BE18" i="9"/>
  <c r="BF18" i="9"/>
  <c r="BG18" i="9"/>
  <c r="BH18" i="9"/>
  <c r="BI18" i="9"/>
  <c r="BJ18" i="9"/>
  <c r="BK18" i="9"/>
  <c r="BL18" i="9"/>
  <c r="BM18" i="9"/>
  <c r="BN18" i="9"/>
  <c r="BP18" i="9"/>
  <c r="BQ18" i="9"/>
  <c r="BR18" i="9"/>
  <c r="BS18" i="9"/>
  <c r="BT18" i="9"/>
  <c r="BU18" i="9"/>
  <c r="BV18" i="9"/>
  <c r="B19" i="9"/>
  <c r="C19" i="9" s="1"/>
  <c r="E19" i="9"/>
  <c r="F19" i="9"/>
  <c r="G19" i="9"/>
  <c r="I19" i="9"/>
  <c r="J19" i="9"/>
  <c r="K19" i="9"/>
  <c r="L19" i="9"/>
  <c r="M19" i="9"/>
  <c r="O19" i="9"/>
  <c r="Q19" i="9"/>
  <c r="R19" i="9"/>
  <c r="S19" i="9"/>
  <c r="T19" i="9"/>
  <c r="U19" i="9"/>
  <c r="W19" i="9"/>
  <c r="X19" i="9"/>
  <c r="Y19" i="9"/>
  <c r="Z19" i="9"/>
  <c r="AA19" i="9"/>
  <c r="AB19" i="9"/>
  <c r="AD19" i="9"/>
  <c r="AE19" i="9"/>
  <c r="AF19" i="9"/>
  <c r="AG19" i="9"/>
  <c r="AH19" i="9"/>
  <c r="AI19" i="9"/>
  <c r="AJ19" i="9"/>
  <c r="AK19" i="9"/>
  <c r="AL19" i="9"/>
  <c r="AN19" i="9"/>
  <c r="AO19" i="9"/>
  <c r="AP19" i="9"/>
  <c r="AQ19" i="9"/>
  <c r="AR19" i="9"/>
  <c r="AS19" i="9"/>
  <c r="AU19" i="9"/>
  <c r="AV19" i="9"/>
  <c r="AW19" i="9"/>
  <c r="AX19" i="9"/>
  <c r="AY19" i="9"/>
  <c r="AZ19" i="9"/>
  <c r="BA19" i="9"/>
  <c r="BB19" i="9"/>
  <c r="BC19" i="9"/>
  <c r="BD19" i="9"/>
  <c r="BE19" i="9"/>
  <c r="BF19" i="9"/>
  <c r="BG19" i="9"/>
  <c r="BH19" i="9"/>
  <c r="BI19" i="9"/>
  <c r="BJ19" i="9"/>
  <c r="BK19" i="9"/>
  <c r="BL19" i="9"/>
  <c r="BM19" i="9"/>
  <c r="BN19" i="9"/>
  <c r="BP19" i="9"/>
  <c r="BQ19" i="9"/>
  <c r="BR19" i="9"/>
  <c r="BS19" i="9"/>
  <c r="BT19" i="9"/>
  <c r="BU19" i="9"/>
  <c r="BV19" i="9"/>
  <c r="D20" i="9"/>
  <c r="E20" i="9"/>
  <c r="F20" i="9"/>
  <c r="G20" i="9"/>
  <c r="I20" i="9"/>
  <c r="J20" i="9"/>
  <c r="K20" i="9"/>
  <c r="L20" i="9"/>
  <c r="M20" i="9"/>
  <c r="N20" i="9"/>
  <c r="Q20" i="9"/>
  <c r="R20" i="9"/>
  <c r="S20" i="9"/>
  <c r="T20" i="9"/>
  <c r="U20" i="9"/>
  <c r="W20" i="9"/>
  <c r="X20" i="9"/>
  <c r="Y20" i="9"/>
  <c r="Z20" i="9"/>
  <c r="AA20" i="9"/>
  <c r="AB20" i="9"/>
  <c r="AD20" i="9"/>
  <c r="AE20" i="9"/>
  <c r="AF20" i="9"/>
  <c r="AG20" i="9"/>
  <c r="AH20" i="9"/>
  <c r="AI20" i="9"/>
  <c r="AJ20" i="9"/>
  <c r="AK20" i="9"/>
  <c r="AL20" i="9"/>
  <c r="AN20" i="9"/>
  <c r="AO20" i="9"/>
  <c r="AP20" i="9"/>
  <c r="AQ20" i="9"/>
  <c r="AR20" i="9"/>
  <c r="AS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H20" i="9"/>
  <c r="BI20" i="9"/>
  <c r="BJ20" i="9"/>
  <c r="BK20" i="9"/>
  <c r="BL20" i="9"/>
  <c r="BM20" i="9"/>
  <c r="BN20" i="9"/>
  <c r="BP20" i="9"/>
  <c r="BQ20" i="9"/>
  <c r="BR20" i="9"/>
  <c r="BS20" i="9"/>
  <c r="BT20" i="9"/>
  <c r="BU20" i="9"/>
  <c r="BV20" i="9"/>
  <c r="D21" i="9"/>
  <c r="E21" i="9"/>
  <c r="F21" i="9"/>
  <c r="G21" i="9"/>
  <c r="I21" i="9"/>
  <c r="J21" i="9"/>
  <c r="K21" i="9"/>
  <c r="L21" i="9"/>
  <c r="M21" i="9"/>
  <c r="N21" i="9"/>
  <c r="O21" i="9"/>
  <c r="Q21" i="9"/>
  <c r="R21" i="9"/>
  <c r="S21" i="9"/>
  <c r="T21" i="9"/>
  <c r="U21" i="9"/>
  <c r="W21" i="9"/>
  <c r="X21" i="9"/>
  <c r="Y21" i="9"/>
  <c r="Z21" i="9"/>
  <c r="AA21" i="9"/>
  <c r="AB21" i="9"/>
  <c r="AD21" i="9"/>
  <c r="AE21" i="9"/>
  <c r="AF21" i="9"/>
  <c r="AG21" i="9"/>
  <c r="AH21" i="9"/>
  <c r="AI21" i="9"/>
  <c r="AJ21" i="9"/>
  <c r="AK21" i="9"/>
  <c r="AL21" i="9"/>
  <c r="AN21" i="9"/>
  <c r="AO21" i="9"/>
  <c r="AP21" i="9"/>
  <c r="AQ21" i="9"/>
  <c r="AR21" i="9"/>
  <c r="AS21" i="9"/>
  <c r="AU21" i="9"/>
  <c r="AV21" i="9"/>
  <c r="AW21" i="9"/>
  <c r="AX21" i="9"/>
  <c r="AY21" i="9"/>
  <c r="AZ21" i="9"/>
  <c r="BA21" i="9"/>
  <c r="BB21" i="9"/>
  <c r="BC21" i="9"/>
  <c r="BD21" i="9"/>
  <c r="BE21" i="9"/>
  <c r="BF21" i="9"/>
  <c r="BG21" i="9"/>
  <c r="BH21" i="9"/>
  <c r="BI21" i="9"/>
  <c r="BJ21" i="9"/>
  <c r="BK21" i="9"/>
  <c r="BL21" i="9"/>
  <c r="BM21" i="9"/>
  <c r="BN21" i="9"/>
  <c r="BP21" i="9"/>
  <c r="BQ21" i="9"/>
  <c r="BR21" i="9"/>
  <c r="BS21" i="9"/>
  <c r="BT21" i="9"/>
  <c r="BU21" i="9"/>
  <c r="BV21" i="9"/>
  <c r="B22" i="9"/>
  <c r="C22" i="9" s="1"/>
  <c r="D22" i="9"/>
  <c r="E22" i="9"/>
  <c r="G22" i="9"/>
  <c r="I22" i="9"/>
  <c r="J22" i="9"/>
  <c r="K22" i="9"/>
  <c r="L22" i="9"/>
  <c r="M22" i="9"/>
  <c r="N22" i="9"/>
  <c r="O22" i="9"/>
  <c r="Q22" i="9"/>
  <c r="R22" i="9"/>
  <c r="S22" i="9"/>
  <c r="T22" i="9"/>
  <c r="U22" i="9"/>
  <c r="W22" i="9"/>
  <c r="X22" i="9"/>
  <c r="Y22" i="9"/>
  <c r="Z22" i="9"/>
  <c r="AA22" i="9"/>
  <c r="AB22" i="9"/>
  <c r="AD22" i="9"/>
  <c r="AE22" i="9"/>
  <c r="AF22" i="9"/>
  <c r="AG22" i="9"/>
  <c r="AH22" i="9"/>
  <c r="AI22" i="9"/>
  <c r="AJ22" i="9"/>
  <c r="AK22" i="9"/>
  <c r="AL22" i="9"/>
  <c r="AN22" i="9"/>
  <c r="AO22" i="9"/>
  <c r="AP22" i="9"/>
  <c r="AQ22" i="9"/>
  <c r="AR22" i="9"/>
  <c r="AS22" i="9"/>
  <c r="AU22" i="9"/>
  <c r="AV22" i="9"/>
  <c r="AW22" i="9"/>
  <c r="AX22" i="9"/>
  <c r="AY22" i="9"/>
  <c r="AZ22" i="9"/>
  <c r="BA22" i="9"/>
  <c r="BB22" i="9"/>
  <c r="BC22" i="9"/>
  <c r="BD22" i="9"/>
  <c r="BE22" i="9"/>
  <c r="BF22" i="9"/>
  <c r="BG22" i="9"/>
  <c r="BH22" i="9"/>
  <c r="BI22" i="9"/>
  <c r="BJ22" i="9"/>
  <c r="BK22" i="9"/>
  <c r="BL22" i="9"/>
  <c r="BM22" i="9"/>
  <c r="BN22" i="9"/>
  <c r="BP22" i="9"/>
  <c r="BQ22" i="9"/>
  <c r="BR22" i="9"/>
  <c r="BS22" i="9"/>
  <c r="BT22" i="9"/>
  <c r="BU22" i="9"/>
  <c r="BV22" i="9"/>
  <c r="B23" i="9"/>
  <c r="C23" i="9" s="1"/>
  <c r="E23" i="9"/>
  <c r="F23" i="9"/>
  <c r="G23" i="9"/>
  <c r="I23" i="9"/>
  <c r="J23" i="9"/>
  <c r="K23" i="9"/>
  <c r="L23" i="9"/>
  <c r="M23" i="9"/>
  <c r="O23" i="9"/>
  <c r="Q23" i="9"/>
  <c r="R23" i="9"/>
  <c r="S23" i="9"/>
  <c r="T23" i="9"/>
  <c r="U23" i="9"/>
  <c r="W23" i="9"/>
  <c r="X23" i="9"/>
  <c r="Y23" i="9"/>
  <c r="Z23" i="9"/>
  <c r="AA23" i="9"/>
  <c r="AB23" i="9"/>
  <c r="AD23" i="9"/>
  <c r="AE23" i="9"/>
  <c r="AF23" i="9"/>
  <c r="AG23" i="9"/>
  <c r="AH23" i="9"/>
  <c r="AI23" i="9"/>
  <c r="AJ23" i="9"/>
  <c r="AK23" i="9"/>
  <c r="AL23" i="9"/>
  <c r="AN23" i="9"/>
  <c r="AO23" i="9"/>
  <c r="AP23" i="9"/>
  <c r="AQ23" i="9"/>
  <c r="AR23" i="9"/>
  <c r="AS23" i="9"/>
  <c r="AU23" i="9"/>
  <c r="AV23" i="9"/>
  <c r="AW23" i="9"/>
  <c r="AX23" i="9"/>
  <c r="AY23" i="9"/>
  <c r="AZ23" i="9"/>
  <c r="BA23" i="9"/>
  <c r="BB23" i="9"/>
  <c r="BC23" i="9"/>
  <c r="BD23" i="9"/>
  <c r="BE23" i="9"/>
  <c r="BF23" i="9"/>
  <c r="BG23" i="9"/>
  <c r="BH23" i="9"/>
  <c r="BI23" i="9"/>
  <c r="BJ23" i="9"/>
  <c r="BK23" i="9"/>
  <c r="BL23" i="9"/>
  <c r="BM23" i="9"/>
  <c r="BN23" i="9"/>
  <c r="BP23" i="9"/>
  <c r="BQ23" i="9"/>
  <c r="BR23" i="9"/>
  <c r="BS23" i="9"/>
  <c r="BT23" i="9"/>
  <c r="BU23" i="9"/>
  <c r="BV23" i="9"/>
  <c r="D24" i="9"/>
  <c r="F24" i="9"/>
  <c r="G24" i="9"/>
  <c r="I24" i="9"/>
  <c r="J24" i="9"/>
  <c r="K24" i="9"/>
  <c r="L24" i="9"/>
  <c r="M24" i="9"/>
  <c r="N24" i="9"/>
  <c r="Q24" i="9"/>
  <c r="R24" i="9"/>
  <c r="S24" i="9"/>
  <c r="T24" i="9"/>
  <c r="U24" i="9"/>
  <c r="W24" i="9"/>
  <c r="X24" i="9"/>
  <c r="Y24" i="9"/>
  <c r="Z24" i="9"/>
  <c r="AA24" i="9"/>
  <c r="AB24" i="9"/>
  <c r="AD24" i="9"/>
  <c r="AE24" i="9"/>
  <c r="AF24" i="9"/>
  <c r="AG24" i="9"/>
  <c r="AH24" i="9"/>
  <c r="AI24" i="9"/>
  <c r="AJ24" i="9"/>
  <c r="AK24" i="9"/>
  <c r="AL24" i="9"/>
  <c r="AN24" i="9"/>
  <c r="AO24" i="9"/>
  <c r="AP24" i="9"/>
  <c r="AQ24" i="9"/>
  <c r="AR24" i="9"/>
  <c r="AS24" i="9"/>
  <c r="AU24" i="9"/>
  <c r="AV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J24" i="9"/>
  <c r="BK24" i="9"/>
  <c r="BL24" i="9"/>
  <c r="BM24" i="9"/>
  <c r="BN24" i="9"/>
  <c r="BP24" i="9"/>
  <c r="BQ24" i="9"/>
  <c r="BR24" i="9"/>
  <c r="BS24" i="9"/>
  <c r="BT24" i="9"/>
  <c r="BU24" i="9"/>
  <c r="BV24" i="9"/>
  <c r="D25" i="9"/>
  <c r="E25" i="9"/>
  <c r="F25" i="9"/>
  <c r="G25" i="9"/>
  <c r="I25" i="9"/>
  <c r="J25" i="9"/>
  <c r="K25" i="9"/>
  <c r="L25" i="9"/>
  <c r="M25" i="9"/>
  <c r="N25" i="9"/>
  <c r="O25" i="9"/>
  <c r="Q25" i="9"/>
  <c r="R25" i="9"/>
  <c r="S25" i="9"/>
  <c r="T25" i="9"/>
  <c r="U25" i="9"/>
  <c r="W25" i="9"/>
  <c r="X25" i="9"/>
  <c r="Y25" i="9"/>
  <c r="Z25" i="9"/>
  <c r="AA25" i="9"/>
  <c r="AB25" i="9"/>
  <c r="AD25" i="9"/>
  <c r="AE25" i="9"/>
  <c r="AF25" i="9"/>
  <c r="AG25" i="9"/>
  <c r="AH25" i="9"/>
  <c r="AI25" i="9"/>
  <c r="AJ25" i="9"/>
  <c r="AK25" i="9"/>
  <c r="AL25" i="9"/>
  <c r="AN25" i="9"/>
  <c r="AO25" i="9"/>
  <c r="AP25" i="9"/>
  <c r="AQ25" i="9"/>
  <c r="AR25" i="9"/>
  <c r="AS25" i="9"/>
  <c r="AU25" i="9"/>
  <c r="AV25" i="9"/>
  <c r="AW25" i="9"/>
  <c r="AX25" i="9"/>
  <c r="AY25" i="9"/>
  <c r="AZ25" i="9"/>
  <c r="BA25" i="9"/>
  <c r="BB25" i="9"/>
  <c r="BC25" i="9"/>
  <c r="BD25" i="9"/>
  <c r="BE25" i="9"/>
  <c r="BF25" i="9"/>
  <c r="BG25" i="9"/>
  <c r="BH25" i="9"/>
  <c r="BI25" i="9"/>
  <c r="BJ25" i="9"/>
  <c r="BK25" i="9"/>
  <c r="BL25" i="9"/>
  <c r="BM25" i="9"/>
  <c r="BN25" i="9"/>
  <c r="BP25" i="9"/>
  <c r="BQ25" i="9"/>
  <c r="BR25" i="9"/>
  <c r="BS25" i="9"/>
  <c r="BT25" i="9"/>
  <c r="BU25" i="9"/>
  <c r="BV25" i="9"/>
  <c r="B26" i="9"/>
  <c r="C26" i="9" s="1"/>
  <c r="E26" i="9"/>
  <c r="G26" i="9"/>
  <c r="I26" i="9"/>
  <c r="J26" i="9"/>
  <c r="K26" i="9"/>
  <c r="L26" i="9"/>
  <c r="M26" i="9"/>
  <c r="O26" i="9"/>
  <c r="Q26" i="9"/>
  <c r="R26" i="9"/>
  <c r="S26" i="9"/>
  <c r="T26" i="9"/>
  <c r="U26" i="9"/>
  <c r="W26" i="9"/>
  <c r="X26" i="9"/>
  <c r="Y26" i="9"/>
  <c r="Z26" i="9"/>
  <c r="AA26" i="9"/>
  <c r="AB26" i="9"/>
  <c r="AD26" i="9"/>
  <c r="AE26" i="9"/>
  <c r="AF26" i="9"/>
  <c r="AG26" i="9"/>
  <c r="AH26" i="9"/>
  <c r="AI26" i="9"/>
  <c r="AJ26" i="9"/>
  <c r="AK26" i="9"/>
  <c r="AL26" i="9"/>
  <c r="AN26" i="9"/>
  <c r="AO26" i="9"/>
  <c r="AP26" i="9"/>
  <c r="AQ26" i="9"/>
  <c r="AR26" i="9"/>
  <c r="AS26" i="9"/>
  <c r="AU26" i="9"/>
  <c r="AV26" i="9"/>
  <c r="AW26" i="9"/>
  <c r="AX26" i="9"/>
  <c r="AY26" i="9"/>
  <c r="AZ26" i="9"/>
  <c r="BA26" i="9"/>
  <c r="BB26" i="9"/>
  <c r="BC26" i="9"/>
  <c r="BD26" i="9"/>
  <c r="BE26" i="9"/>
  <c r="BF26" i="9"/>
  <c r="BG26" i="9"/>
  <c r="BH26" i="9"/>
  <c r="BI26" i="9"/>
  <c r="BJ26" i="9"/>
  <c r="BK26" i="9"/>
  <c r="BL26" i="9"/>
  <c r="BM26" i="9"/>
  <c r="BN26" i="9"/>
  <c r="BP26" i="9"/>
  <c r="BQ26" i="9"/>
  <c r="BR26" i="9"/>
  <c r="BS26" i="9"/>
  <c r="BT26" i="9"/>
  <c r="BU26" i="9"/>
  <c r="BV26" i="9"/>
  <c r="B27" i="9"/>
  <c r="C27" i="9" s="1"/>
  <c r="F27" i="9"/>
  <c r="G27" i="9"/>
  <c r="I27" i="9"/>
  <c r="J27" i="9"/>
  <c r="K27" i="9"/>
  <c r="L27" i="9"/>
  <c r="M27" i="9"/>
  <c r="Q27" i="9"/>
  <c r="R27" i="9"/>
  <c r="S27" i="9"/>
  <c r="T27" i="9"/>
  <c r="U27" i="9"/>
  <c r="W27" i="9"/>
  <c r="X27" i="9"/>
  <c r="Y27" i="9"/>
  <c r="Z27" i="9"/>
  <c r="AA27" i="9"/>
  <c r="AB27" i="9"/>
  <c r="AD27" i="9"/>
  <c r="AE27" i="9"/>
  <c r="AF27" i="9"/>
  <c r="AG27" i="9"/>
  <c r="AH27" i="9"/>
  <c r="AI27" i="9"/>
  <c r="AJ27" i="9"/>
  <c r="AK27" i="9"/>
  <c r="AL27" i="9"/>
  <c r="AN27" i="9"/>
  <c r="AO27" i="9"/>
  <c r="AP27" i="9"/>
  <c r="AQ27" i="9"/>
  <c r="AR27" i="9"/>
  <c r="AS27" i="9"/>
  <c r="AU27" i="9"/>
  <c r="AV27" i="9"/>
  <c r="AW27" i="9"/>
  <c r="AX27" i="9"/>
  <c r="AY27" i="9"/>
  <c r="AZ27" i="9"/>
  <c r="BA27" i="9"/>
  <c r="BB27" i="9"/>
  <c r="BC27" i="9"/>
  <c r="BD27" i="9"/>
  <c r="BE27" i="9"/>
  <c r="BF27" i="9"/>
  <c r="BG27" i="9"/>
  <c r="BH27" i="9"/>
  <c r="BI27" i="9"/>
  <c r="BJ27" i="9"/>
  <c r="BK27" i="9"/>
  <c r="BL27" i="9"/>
  <c r="BM27" i="9"/>
  <c r="BN27" i="9"/>
  <c r="BP27" i="9"/>
  <c r="BQ27" i="9"/>
  <c r="BR27" i="9"/>
  <c r="BS27" i="9"/>
  <c r="BT27" i="9"/>
  <c r="BU27" i="9"/>
  <c r="BV27" i="9"/>
  <c r="B28" i="9"/>
  <c r="C28" i="9" s="1"/>
  <c r="D28" i="9"/>
  <c r="F28" i="9"/>
  <c r="G28" i="9"/>
  <c r="I28" i="9"/>
  <c r="J28" i="9"/>
  <c r="K28" i="9"/>
  <c r="L28" i="9"/>
  <c r="M28" i="9"/>
  <c r="N28" i="9"/>
  <c r="Q28" i="9"/>
  <c r="R28" i="9"/>
  <c r="S28" i="9"/>
  <c r="T28" i="9"/>
  <c r="U28" i="9"/>
  <c r="W28" i="9"/>
  <c r="X28" i="9"/>
  <c r="Y28" i="9"/>
  <c r="Z28" i="9"/>
  <c r="AA28" i="9"/>
  <c r="AB28" i="9"/>
  <c r="AD28" i="9"/>
  <c r="AE28" i="9"/>
  <c r="AF28" i="9"/>
  <c r="AG28" i="9"/>
  <c r="AH28" i="9"/>
  <c r="AI28" i="9"/>
  <c r="AJ28" i="9"/>
  <c r="AK28" i="9"/>
  <c r="AL28" i="9"/>
  <c r="AN28" i="9"/>
  <c r="AO28" i="9"/>
  <c r="AP28" i="9"/>
  <c r="AQ28" i="9"/>
  <c r="AR28" i="9"/>
  <c r="AS28" i="9"/>
  <c r="AU28" i="9"/>
  <c r="AV28" i="9"/>
  <c r="AW28" i="9"/>
  <c r="AX28" i="9"/>
  <c r="AY28" i="9"/>
  <c r="AZ28" i="9"/>
  <c r="BA28" i="9"/>
  <c r="BB28" i="9"/>
  <c r="BC28" i="9"/>
  <c r="BD28" i="9"/>
  <c r="BE28" i="9"/>
  <c r="BF28" i="9"/>
  <c r="BG28" i="9"/>
  <c r="BH28" i="9"/>
  <c r="BI28" i="9"/>
  <c r="BJ28" i="9"/>
  <c r="BK28" i="9"/>
  <c r="BL28" i="9"/>
  <c r="BM28" i="9"/>
  <c r="BN28" i="9"/>
  <c r="BP28" i="9"/>
  <c r="BQ28" i="9"/>
  <c r="BR28" i="9"/>
  <c r="BS28" i="9"/>
  <c r="BT28" i="9"/>
  <c r="BU28" i="9"/>
  <c r="BV28" i="9"/>
  <c r="D29" i="9"/>
  <c r="E29" i="9"/>
  <c r="G29" i="9"/>
  <c r="I29" i="9"/>
  <c r="J29" i="9"/>
  <c r="K29" i="9"/>
  <c r="L29" i="9"/>
  <c r="M29" i="9"/>
  <c r="N29" i="9"/>
  <c r="O29" i="9"/>
  <c r="Q29" i="9"/>
  <c r="R29" i="9"/>
  <c r="S29" i="9"/>
  <c r="T29" i="9"/>
  <c r="U29" i="9"/>
  <c r="W29" i="9"/>
  <c r="X29" i="9"/>
  <c r="Y29" i="9"/>
  <c r="Z29" i="9"/>
  <c r="AA29" i="9"/>
  <c r="AB29" i="9"/>
  <c r="AD29" i="9"/>
  <c r="AE29" i="9"/>
  <c r="AF29" i="9"/>
  <c r="AG29" i="9"/>
  <c r="AH29" i="9"/>
  <c r="AI29" i="9"/>
  <c r="AJ29" i="9"/>
  <c r="AK29" i="9"/>
  <c r="AL29" i="9"/>
  <c r="AN29" i="9"/>
  <c r="AO29" i="9"/>
  <c r="AP29" i="9"/>
  <c r="AQ29" i="9"/>
  <c r="AR29" i="9"/>
  <c r="AS29" i="9"/>
  <c r="AU29" i="9"/>
  <c r="AV29" i="9"/>
  <c r="AW29" i="9"/>
  <c r="AX29" i="9"/>
  <c r="AY29" i="9"/>
  <c r="AZ29" i="9"/>
  <c r="BA29" i="9"/>
  <c r="BB29" i="9"/>
  <c r="BC29" i="9"/>
  <c r="BD29" i="9"/>
  <c r="BE29" i="9"/>
  <c r="BF29" i="9"/>
  <c r="BG29" i="9"/>
  <c r="BH29" i="9"/>
  <c r="BI29" i="9"/>
  <c r="BJ29" i="9"/>
  <c r="BK29" i="9"/>
  <c r="BL29" i="9"/>
  <c r="BM29" i="9"/>
  <c r="BN29" i="9"/>
  <c r="BP29" i="9"/>
  <c r="BQ29" i="9"/>
  <c r="BR29" i="9"/>
  <c r="BS29" i="9"/>
  <c r="BT29" i="9"/>
  <c r="BU29" i="9"/>
  <c r="BV29" i="9"/>
  <c r="B30" i="9"/>
  <c r="C30" i="9" s="1"/>
  <c r="E30" i="9"/>
  <c r="G30" i="9"/>
  <c r="I30" i="9"/>
  <c r="J30" i="9"/>
  <c r="K30" i="9"/>
  <c r="L30" i="9"/>
  <c r="M30" i="9"/>
  <c r="O30" i="9"/>
  <c r="Q30" i="9"/>
  <c r="R30" i="9"/>
  <c r="S30" i="9"/>
  <c r="T30" i="9"/>
  <c r="U30" i="9"/>
  <c r="W30" i="9"/>
  <c r="X30" i="9"/>
  <c r="Y30" i="9"/>
  <c r="Z30" i="9"/>
  <c r="AA30" i="9"/>
  <c r="AB30" i="9"/>
  <c r="AD30" i="9"/>
  <c r="AE30" i="9"/>
  <c r="AF30" i="9"/>
  <c r="AG30" i="9"/>
  <c r="AH30" i="9"/>
  <c r="AI30" i="9"/>
  <c r="AJ30" i="9"/>
  <c r="AK30" i="9"/>
  <c r="AL30" i="9"/>
  <c r="AN30" i="9"/>
  <c r="AO30" i="9"/>
  <c r="AP30" i="9"/>
  <c r="AQ30" i="9"/>
  <c r="AR30" i="9"/>
  <c r="AS30" i="9"/>
  <c r="AU30" i="9"/>
  <c r="AV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P30" i="9"/>
  <c r="BQ30" i="9"/>
  <c r="BR30" i="9"/>
  <c r="BS30" i="9"/>
  <c r="BT30" i="9"/>
  <c r="BU30" i="9"/>
  <c r="BV30" i="9"/>
  <c r="B31" i="9"/>
  <c r="C31" i="9" s="1"/>
  <c r="F31" i="9"/>
  <c r="G31" i="9"/>
  <c r="I31" i="9"/>
  <c r="J31" i="9"/>
  <c r="K31" i="9"/>
  <c r="L31" i="9"/>
  <c r="M31" i="9"/>
  <c r="Q31" i="9"/>
  <c r="R31" i="9"/>
  <c r="S31" i="9"/>
  <c r="T31" i="9"/>
  <c r="U31" i="9"/>
  <c r="W31" i="9"/>
  <c r="X31" i="9"/>
  <c r="Y31" i="9"/>
  <c r="Z31" i="9"/>
  <c r="AA31" i="9"/>
  <c r="AB31" i="9"/>
  <c r="AD31" i="9"/>
  <c r="AE31" i="9"/>
  <c r="AF31" i="9"/>
  <c r="AG31" i="9"/>
  <c r="AH31" i="9"/>
  <c r="AI31" i="9"/>
  <c r="AJ31" i="9"/>
  <c r="AK31" i="9"/>
  <c r="AL31" i="9"/>
  <c r="AN31" i="9"/>
  <c r="AO31" i="9"/>
  <c r="AP31" i="9"/>
  <c r="AQ31" i="9"/>
  <c r="AR31" i="9"/>
  <c r="AS31" i="9"/>
  <c r="AU31" i="9"/>
  <c r="AV31" i="9"/>
  <c r="AW31" i="9"/>
  <c r="AX31" i="9"/>
  <c r="AY31" i="9"/>
  <c r="AZ31" i="9"/>
  <c r="BA31" i="9"/>
  <c r="BB31" i="9"/>
  <c r="BC31" i="9"/>
  <c r="BD31" i="9"/>
  <c r="BE31" i="9"/>
  <c r="BF31" i="9"/>
  <c r="BG31" i="9"/>
  <c r="BH31" i="9"/>
  <c r="BI31" i="9"/>
  <c r="BJ31" i="9"/>
  <c r="BK31" i="9"/>
  <c r="BL31" i="9"/>
  <c r="BM31" i="9"/>
  <c r="BN31" i="9"/>
  <c r="BP31" i="9"/>
  <c r="BQ31" i="9"/>
  <c r="BR31" i="9"/>
  <c r="BS31" i="9"/>
  <c r="BT31" i="9"/>
  <c r="BU31" i="9"/>
  <c r="BV31" i="9"/>
  <c r="B32" i="9"/>
  <c r="C32" i="9" s="1"/>
  <c r="D32" i="9"/>
  <c r="F32" i="9"/>
  <c r="G32" i="9"/>
  <c r="I32" i="9"/>
  <c r="J32" i="9"/>
  <c r="K32" i="9"/>
  <c r="L32" i="9"/>
  <c r="M32" i="9"/>
  <c r="N32" i="9"/>
  <c r="Q32" i="9"/>
  <c r="R32" i="9"/>
  <c r="S32" i="9"/>
  <c r="T32" i="9"/>
  <c r="U32" i="9"/>
  <c r="W32" i="9"/>
  <c r="X32" i="9"/>
  <c r="Y32" i="9"/>
  <c r="Z32" i="9"/>
  <c r="AA32" i="9"/>
  <c r="AB32" i="9"/>
  <c r="AD32" i="9"/>
  <c r="AE32" i="9"/>
  <c r="AF32" i="9"/>
  <c r="AG32" i="9"/>
  <c r="AH32" i="9"/>
  <c r="AI32" i="9"/>
  <c r="AJ32" i="9"/>
  <c r="AK32" i="9"/>
  <c r="AL32" i="9"/>
  <c r="AN32" i="9"/>
  <c r="AO32" i="9"/>
  <c r="AP32" i="9"/>
  <c r="AQ32" i="9"/>
  <c r="AR32" i="9"/>
  <c r="AS32" i="9"/>
  <c r="AU32" i="9"/>
  <c r="AV32" i="9"/>
  <c r="AW32" i="9"/>
  <c r="AX32" i="9"/>
  <c r="AY32" i="9"/>
  <c r="AZ32" i="9"/>
  <c r="BA32" i="9"/>
  <c r="BB32" i="9"/>
  <c r="BC32" i="9"/>
  <c r="BD32" i="9"/>
  <c r="BE32" i="9"/>
  <c r="BF32" i="9"/>
  <c r="BG32" i="9"/>
  <c r="BH32" i="9"/>
  <c r="BI32" i="9"/>
  <c r="BJ32" i="9"/>
  <c r="BK32" i="9"/>
  <c r="BL32" i="9"/>
  <c r="BM32" i="9"/>
  <c r="BN32" i="9"/>
  <c r="BP32" i="9"/>
  <c r="BQ32" i="9"/>
  <c r="BR32" i="9"/>
  <c r="BS32" i="9"/>
  <c r="BT32" i="9"/>
  <c r="BU32" i="9"/>
  <c r="BV32" i="9"/>
  <c r="D33" i="9"/>
  <c r="E33" i="9"/>
  <c r="G33" i="9"/>
  <c r="I33" i="9"/>
  <c r="J33" i="9"/>
  <c r="K33" i="9"/>
  <c r="L33" i="9"/>
  <c r="M33" i="9"/>
  <c r="N33" i="9"/>
  <c r="O33" i="9"/>
  <c r="Q33" i="9"/>
  <c r="R33" i="9"/>
  <c r="S33" i="9"/>
  <c r="T33" i="9"/>
  <c r="U33" i="9"/>
  <c r="W33" i="9"/>
  <c r="X33" i="9"/>
  <c r="Y33" i="9"/>
  <c r="Z33" i="9"/>
  <c r="AA33" i="9"/>
  <c r="AB33" i="9"/>
  <c r="AD33" i="9"/>
  <c r="AE33" i="9"/>
  <c r="AF33" i="9"/>
  <c r="AG33" i="9"/>
  <c r="AH33" i="9"/>
  <c r="AI33" i="9"/>
  <c r="AJ33" i="9"/>
  <c r="AK33" i="9"/>
  <c r="AL33" i="9"/>
  <c r="AN33" i="9"/>
  <c r="AO33" i="9"/>
  <c r="AP33" i="9"/>
  <c r="AQ33" i="9"/>
  <c r="AR33" i="9"/>
  <c r="AS33" i="9"/>
  <c r="AU33" i="9"/>
  <c r="AV33" i="9"/>
  <c r="AW33" i="9"/>
  <c r="AX33" i="9"/>
  <c r="AY33" i="9"/>
  <c r="AZ33" i="9"/>
  <c r="BA33" i="9"/>
  <c r="BB33" i="9"/>
  <c r="BC33" i="9"/>
  <c r="BD33" i="9"/>
  <c r="BE33" i="9"/>
  <c r="BF33" i="9"/>
  <c r="BG33" i="9"/>
  <c r="BH33" i="9"/>
  <c r="BI33" i="9"/>
  <c r="BJ33" i="9"/>
  <c r="BK33" i="9"/>
  <c r="BL33" i="9"/>
  <c r="BM33" i="9"/>
  <c r="BN33" i="9"/>
  <c r="BP33" i="9"/>
  <c r="BQ33" i="9"/>
  <c r="BR33" i="9"/>
  <c r="BS33" i="9"/>
  <c r="BT33" i="9"/>
  <c r="BU33" i="9"/>
  <c r="BV33" i="9"/>
  <c r="B34" i="9"/>
  <c r="C34" i="9" s="1"/>
  <c r="D34" i="9"/>
  <c r="E34" i="9"/>
  <c r="G34" i="9"/>
  <c r="I34" i="9"/>
  <c r="J34" i="9"/>
  <c r="K34" i="9"/>
  <c r="L34" i="9"/>
  <c r="M34" i="9"/>
  <c r="N34" i="9"/>
  <c r="O34" i="9"/>
  <c r="Q34" i="9"/>
  <c r="R34" i="9"/>
  <c r="S34" i="9"/>
  <c r="T34" i="9"/>
  <c r="U34" i="9"/>
  <c r="W34" i="9"/>
  <c r="X34" i="9"/>
  <c r="Y34" i="9"/>
  <c r="Z34" i="9"/>
  <c r="AA34" i="9"/>
  <c r="AB34" i="9"/>
  <c r="AD34" i="9"/>
  <c r="AE34" i="9"/>
  <c r="AF34" i="9"/>
  <c r="AG34" i="9"/>
  <c r="AH34" i="9"/>
  <c r="AI34" i="9"/>
  <c r="AJ34" i="9"/>
  <c r="AK34" i="9"/>
  <c r="AL34" i="9"/>
  <c r="AN34" i="9"/>
  <c r="AO34" i="9"/>
  <c r="AP34" i="9"/>
  <c r="AQ34" i="9"/>
  <c r="AR34" i="9"/>
  <c r="AS34" i="9"/>
  <c r="AU34" i="9"/>
  <c r="AV34" i="9"/>
  <c r="AW34" i="9"/>
  <c r="AX34" i="9"/>
  <c r="AY34" i="9"/>
  <c r="AZ34" i="9"/>
  <c r="BA34" i="9"/>
  <c r="BB34" i="9"/>
  <c r="BC34" i="9"/>
  <c r="BD34" i="9"/>
  <c r="BE34" i="9"/>
  <c r="BF34" i="9"/>
  <c r="BG34" i="9"/>
  <c r="BH34" i="9"/>
  <c r="BI34" i="9"/>
  <c r="BJ34" i="9"/>
  <c r="BK34" i="9"/>
  <c r="BL34" i="9"/>
  <c r="BM34" i="9"/>
  <c r="BN34" i="9"/>
  <c r="BP34" i="9"/>
  <c r="BQ34" i="9"/>
  <c r="BR34" i="9"/>
  <c r="BS34" i="9"/>
  <c r="BT34" i="9"/>
  <c r="BU34" i="9"/>
  <c r="BV34" i="9"/>
  <c r="B35" i="9"/>
  <c r="C35" i="9" s="1"/>
  <c r="E35" i="9"/>
  <c r="F35" i="9"/>
  <c r="G35" i="9"/>
  <c r="I35" i="9"/>
  <c r="J35" i="9"/>
  <c r="K35" i="9"/>
  <c r="L35" i="9"/>
  <c r="M35" i="9"/>
  <c r="O35" i="9"/>
  <c r="Q35" i="9"/>
  <c r="R35" i="9"/>
  <c r="S35" i="9"/>
  <c r="T35" i="9"/>
  <c r="U35" i="9"/>
  <c r="W35" i="9"/>
  <c r="X35" i="9"/>
  <c r="Y35" i="9"/>
  <c r="Z35" i="9"/>
  <c r="AA35" i="9"/>
  <c r="AB35" i="9"/>
  <c r="AD35" i="9"/>
  <c r="AE35" i="9"/>
  <c r="AF35" i="9"/>
  <c r="AG35" i="9"/>
  <c r="AH35" i="9"/>
  <c r="AI35" i="9"/>
  <c r="AJ35" i="9"/>
  <c r="AK35" i="9"/>
  <c r="AL35" i="9"/>
  <c r="AN35" i="9"/>
  <c r="AO35" i="9"/>
  <c r="AP35" i="9"/>
  <c r="AQ35" i="9"/>
  <c r="AR35" i="9"/>
  <c r="AS35" i="9"/>
  <c r="AU35" i="9"/>
  <c r="AV35" i="9"/>
  <c r="AW35" i="9"/>
  <c r="AX35" i="9"/>
  <c r="AY35" i="9"/>
  <c r="AZ35" i="9"/>
  <c r="BA35" i="9"/>
  <c r="BB35" i="9"/>
  <c r="BC35" i="9"/>
  <c r="BD35" i="9"/>
  <c r="BE35" i="9"/>
  <c r="BF35" i="9"/>
  <c r="BG35" i="9"/>
  <c r="BH35" i="9"/>
  <c r="BI35" i="9"/>
  <c r="BJ35" i="9"/>
  <c r="BK35" i="9"/>
  <c r="BL35" i="9"/>
  <c r="BM35" i="9"/>
  <c r="BN35" i="9"/>
  <c r="BP35" i="9"/>
  <c r="BQ35" i="9"/>
  <c r="BR35" i="9"/>
  <c r="BS35" i="9"/>
  <c r="BT35" i="9"/>
  <c r="BU35" i="9"/>
  <c r="BV35" i="9"/>
  <c r="D36" i="9"/>
  <c r="E36" i="9"/>
  <c r="F36" i="9"/>
  <c r="G36" i="9"/>
  <c r="I36" i="9"/>
  <c r="J36" i="9"/>
  <c r="K36" i="9"/>
  <c r="L36" i="9"/>
  <c r="M36" i="9"/>
  <c r="N36" i="9"/>
  <c r="Q36" i="9"/>
  <c r="R36" i="9"/>
  <c r="S36" i="9"/>
  <c r="T36" i="9"/>
  <c r="U36" i="9"/>
  <c r="W36" i="9"/>
  <c r="X36" i="9"/>
  <c r="Y36" i="9"/>
  <c r="Z36" i="9"/>
  <c r="AA36" i="9"/>
  <c r="AB36" i="9"/>
  <c r="AD36" i="9"/>
  <c r="AE36" i="9"/>
  <c r="AF36" i="9"/>
  <c r="AG36" i="9"/>
  <c r="AH36" i="9"/>
  <c r="AI36" i="9"/>
  <c r="AJ36" i="9"/>
  <c r="AK36" i="9"/>
  <c r="AL36" i="9"/>
  <c r="AN36" i="9"/>
  <c r="AO36" i="9"/>
  <c r="AP36" i="9"/>
  <c r="AQ36" i="9"/>
  <c r="AR36" i="9"/>
  <c r="AS36" i="9"/>
  <c r="AU36" i="9"/>
  <c r="AV36" i="9"/>
  <c r="AW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P36" i="9"/>
  <c r="BQ36" i="9"/>
  <c r="BR36" i="9"/>
  <c r="BS36" i="9"/>
  <c r="BT36" i="9"/>
  <c r="BU36" i="9"/>
  <c r="BV36" i="9"/>
  <c r="D37" i="9"/>
  <c r="E37" i="9"/>
  <c r="F37" i="9"/>
  <c r="G37" i="9"/>
  <c r="I37" i="9"/>
  <c r="J37" i="9"/>
  <c r="K37" i="9"/>
  <c r="L37" i="9"/>
  <c r="M37" i="9"/>
  <c r="N37" i="9"/>
  <c r="O37" i="9"/>
  <c r="Q37" i="9"/>
  <c r="R37" i="9"/>
  <c r="S37" i="9"/>
  <c r="T37" i="9"/>
  <c r="U37" i="9"/>
  <c r="W37" i="9"/>
  <c r="X37" i="9"/>
  <c r="Y37" i="9"/>
  <c r="Z37" i="9"/>
  <c r="AA37" i="9"/>
  <c r="AB37" i="9"/>
  <c r="AD37" i="9"/>
  <c r="AE37" i="9"/>
  <c r="AF37" i="9"/>
  <c r="AG37" i="9"/>
  <c r="AH37" i="9"/>
  <c r="AI37" i="9"/>
  <c r="AJ37" i="9"/>
  <c r="AK37" i="9"/>
  <c r="AL37" i="9"/>
  <c r="AN37" i="9"/>
  <c r="AO37" i="9"/>
  <c r="AP37" i="9"/>
  <c r="AQ37" i="9"/>
  <c r="AR37" i="9"/>
  <c r="AS37" i="9"/>
  <c r="AU37" i="9"/>
  <c r="AV37" i="9"/>
  <c r="AW37" i="9"/>
  <c r="AX37" i="9"/>
  <c r="AY37" i="9"/>
  <c r="AZ37" i="9"/>
  <c r="BA37" i="9"/>
  <c r="BB37" i="9"/>
  <c r="BC37" i="9"/>
  <c r="BD37" i="9"/>
  <c r="BE37" i="9"/>
  <c r="BF37" i="9"/>
  <c r="BG37" i="9"/>
  <c r="BH37" i="9"/>
  <c r="BI37" i="9"/>
  <c r="BJ37" i="9"/>
  <c r="BK37" i="9"/>
  <c r="BL37" i="9"/>
  <c r="BM37" i="9"/>
  <c r="BN37" i="9"/>
  <c r="BP37" i="9"/>
  <c r="BQ37" i="9"/>
  <c r="BR37" i="9"/>
  <c r="BS37" i="9"/>
  <c r="BT37" i="9"/>
  <c r="BU37" i="9"/>
  <c r="BV37" i="9"/>
  <c r="B38" i="9"/>
  <c r="C38" i="9" s="1"/>
  <c r="D38" i="9"/>
  <c r="E38" i="9"/>
  <c r="G38" i="9"/>
  <c r="I38" i="9"/>
  <c r="J38" i="9"/>
  <c r="K38" i="9"/>
  <c r="L38" i="9"/>
  <c r="M38" i="9"/>
  <c r="N38" i="9"/>
  <c r="O38" i="9"/>
  <c r="Q38" i="9"/>
  <c r="R38" i="9"/>
  <c r="S38" i="9"/>
  <c r="T38" i="9"/>
  <c r="U38" i="9"/>
  <c r="W38" i="9"/>
  <c r="X38" i="9"/>
  <c r="Y38" i="9"/>
  <c r="Z38" i="9"/>
  <c r="AA38" i="9"/>
  <c r="AB38" i="9"/>
  <c r="AD38" i="9"/>
  <c r="AE38" i="9"/>
  <c r="AF38" i="9"/>
  <c r="AG38" i="9"/>
  <c r="AH38" i="9"/>
  <c r="AI38" i="9"/>
  <c r="AJ38" i="9"/>
  <c r="AK38" i="9"/>
  <c r="AL38" i="9"/>
  <c r="AN38" i="9"/>
  <c r="AO38" i="9"/>
  <c r="AP38" i="9"/>
  <c r="AQ38" i="9"/>
  <c r="AR38" i="9"/>
  <c r="AS38" i="9"/>
  <c r="AU38" i="9"/>
  <c r="AV38" i="9"/>
  <c r="AW38" i="9"/>
  <c r="AX38" i="9"/>
  <c r="AY38" i="9"/>
  <c r="AZ38" i="9"/>
  <c r="BA38" i="9"/>
  <c r="BB38" i="9"/>
  <c r="BC38" i="9"/>
  <c r="BD38" i="9"/>
  <c r="BE38" i="9"/>
  <c r="BF38" i="9"/>
  <c r="BG38" i="9"/>
  <c r="BH38" i="9"/>
  <c r="BI38" i="9"/>
  <c r="BJ38" i="9"/>
  <c r="BK38" i="9"/>
  <c r="BL38" i="9"/>
  <c r="BM38" i="9"/>
  <c r="BN38" i="9"/>
  <c r="BP38" i="9"/>
  <c r="BQ38" i="9"/>
  <c r="BR38" i="9"/>
  <c r="BS38" i="9"/>
  <c r="BT38" i="9"/>
  <c r="BU38" i="9"/>
  <c r="BV38" i="9"/>
  <c r="B39" i="9"/>
  <c r="C39" i="9" s="1"/>
  <c r="E39" i="9"/>
  <c r="F39" i="9"/>
  <c r="G39" i="9"/>
  <c r="I39" i="9"/>
  <c r="J39" i="9"/>
  <c r="K39" i="9"/>
  <c r="L39" i="9"/>
  <c r="M39" i="9"/>
  <c r="O39" i="9"/>
  <c r="Q39" i="9"/>
  <c r="R39" i="9"/>
  <c r="S39" i="9"/>
  <c r="T39" i="9"/>
  <c r="U39" i="9"/>
  <c r="W39" i="9"/>
  <c r="X39" i="9"/>
  <c r="Y39" i="9"/>
  <c r="Z39" i="9"/>
  <c r="AA39" i="9"/>
  <c r="AB39" i="9"/>
  <c r="AD39" i="9"/>
  <c r="AE39" i="9"/>
  <c r="AF39" i="9"/>
  <c r="AG39" i="9"/>
  <c r="AH39" i="9"/>
  <c r="AI39" i="9"/>
  <c r="AJ39" i="9"/>
  <c r="AK39" i="9"/>
  <c r="AL39" i="9"/>
  <c r="AN39" i="9"/>
  <c r="AO39" i="9"/>
  <c r="AP39" i="9"/>
  <c r="AQ39" i="9"/>
  <c r="AR39" i="9"/>
  <c r="AS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P39" i="9"/>
  <c r="BQ39" i="9"/>
  <c r="BR39" i="9"/>
  <c r="BS39" i="9"/>
  <c r="BT39" i="9"/>
  <c r="BU39" i="9"/>
  <c r="BV39" i="9"/>
  <c r="D40" i="9"/>
  <c r="F40" i="9"/>
  <c r="G40" i="9"/>
  <c r="I40" i="9"/>
  <c r="J40" i="9"/>
  <c r="K40" i="9"/>
  <c r="L40" i="9"/>
  <c r="M40" i="9"/>
  <c r="N40" i="9"/>
  <c r="Q40" i="9"/>
  <c r="R40" i="9"/>
  <c r="S40" i="9"/>
  <c r="T40" i="9"/>
  <c r="U40" i="9"/>
  <c r="W40" i="9"/>
  <c r="X40" i="9"/>
  <c r="Y40" i="9"/>
  <c r="Z40" i="9"/>
  <c r="AA40" i="9"/>
  <c r="AB40" i="9"/>
  <c r="AD40" i="9"/>
  <c r="AE40" i="9"/>
  <c r="AF40" i="9"/>
  <c r="AG40" i="9"/>
  <c r="AH40" i="9"/>
  <c r="AI40" i="9"/>
  <c r="AJ40" i="9"/>
  <c r="AK40" i="9"/>
  <c r="AL40" i="9"/>
  <c r="AN40" i="9"/>
  <c r="AO40" i="9"/>
  <c r="AP40" i="9"/>
  <c r="AQ40" i="9"/>
  <c r="AR40" i="9"/>
  <c r="AS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P40" i="9"/>
  <c r="BQ40" i="9"/>
  <c r="BR40" i="9"/>
  <c r="BS40" i="9"/>
  <c r="BT40" i="9"/>
  <c r="BU40" i="9"/>
  <c r="BV40" i="9"/>
  <c r="B41" i="9"/>
  <c r="C41" i="9" s="1"/>
  <c r="D41" i="9"/>
  <c r="E41" i="9"/>
  <c r="F41" i="9"/>
  <c r="G41" i="9"/>
  <c r="I41" i="9"/>
  <c r="J41" i="9"/>
  <c r="K41" i="9"/>
  <c r="L41" i="9"/>
  <c r="M41" i="9"/>
  <c r="N41" i="9"/>
  <c r="O41" i="9"/>
  <c r="Q41" i="9"/>
  <c r="R41" i="9"/>
  <c r="S41" i="9"/>
  <c r="T41" i="9"/>
  <c r="U41" i="9"/>
  <c r="W41" i="9"/>
  <c r="X41" i="9"/>
  <c r="Y41" i="9"/>
  <c r="Z41" i="9"/>
  <c r="AA41" i="9"/>
  <c r="AB41" i="9"/>
  <c r="AD41" i="9"/>
  <c r="AE41" i="9"/>
  <c r="AF41" i="9"/>
  <c r="AG41" i="9"/>
  <c r="AH41" i="9"/>
  <c r="AI41" i="9"/>
  <c r="AJ41" i="9"/>
  <c r="AK41" i="9"/>
  <c r="AL41" i="9"/>
  <c r="AN41" i="9"/>
  <c r="AO41" i="9"/>
  <c r="AP41" i="9"/>
  <c r="AQ41" i="9"/>
  <c r="AR41" i="9"/>
  <c r="AS41" i="9"/>
  <c r="AU41" i="9"/>
  <c r="AV41" i="9"/>
  <c r="AW41" i="9"/>
  <c r="AX41" i="9"/>
  <c r="AY41" i="9"/>
  <c r="AZ41" i="9"/>
  <c r="BA41" i="9"/>
  <c r="BB41" i="9"/>
  <c r="BC41" i="9"/>
  <c r="BD41" i="9"/>
  <c r="BE41" i="9"/>
  <c r="BF41" i="9"/>
  <c r="BG41" i="9"/>
  <c r="BH41" i="9"/>
  <c r="BI41" i="9"/>
  <c r="BJ41" i="9"/>
  <c r="BK41" i="9"/>
  <c r="BL41" i="9"/>
  <c r="BM41" i="9"/>
  <c r="BN41" i="9"/>
  <c r="BP41" i="9"/>
  <c r="BQ41" i="9"/>
  <c r="BR41" i="9"/>
  <c r="BS41" i="9"/>
  <c r="BT41" i="9"/>
  <c r="BU41" i="9"/>
  <c r="BV41" i="9"/>
  <c r="B42" i="9"/>
  <c r="C42" i="9" s="1"/>
  <c r="E42" i="9"/>
  <c r="F42" i="9"/>
  <c r="G42" i="9"/>
  <c r="I42" i="9"/>
  <c r="J42" i="9"/>
  <c r="K42" i="9"/>
  <c r="L42" i="9"/>
  <c r="M42" i="9"/>
  <c r="N42" i="9"/>
  <c r="O42" i="9"/>
  <c r="Q42" i="9"/>
  <c r="R42" i="9"/>
  <c r="S42" i="9"/>
  <c r="T42" i="9"/>
  <c r="U42" i="9"/>
  <c r="W42" i="9"/>
  <c r="X42" i="9"/>
  <c r="Y42" i="9"/>
  <c r="Z42" i="9"/>
  <c r="AA42" i="9"/>
  <c r="AB42" i="9"/>
  <c r="AD42" i="9"/>
  <c r="AE42" i="9"/>
  <c r="AF42" i="9"/>
  <c r="AG42" i="9"/>
  <c r="AH42" i="9"/>
  <c r="AI42" i="9"/>
  <c r="AJ42" i="9"/>
  <c r="AK42" i="9"/>
  <c r="AL42" i="9"/>
  <c r="AN42" i="9"/>
  <c r="AO42" i="9"/>
  <c r="AP42" i="9"/>
  <c r="AQ42" i="9"/>
  <c r="AR42" i="9"/>
  <c r="AS42" i="9"/>
  <c r="AU42" i="9"/>
  <c r="AV42" i="9"/>
  <c r="AW42" i="9"/>
  <c r="AX42" i="9"/>
  <c r="AY42" i="9"/>
  <c r="AZ42" i="9"/>
  <c r="BA42" i="9"/>
  <c r="BB42" i="9"/>
  <c r="BC42" i="9"/>
  <c r="BD42" i="9"/>
  <c r="BE42" i="9"/>
  <c r="BF42" i="9"/>
  <c r="BG42" i="9"/>
  <c r="BH42" i="9"/>
  <c r="BI42" i="9"/>
  <c r="BJ42" i="9"/>
  <c r="BK42" i="9"/>
  <c r="BL42" i="9"/>
  <c r="BM42" i="9"/>
  <c r="BN42" i="9"/>
  <c r="BP42" i="9"/>
  <c r="BQ42" i="9"/>
  <c r="BR42" i="9"/>
  <c r="BS42" i="9"/>
  <c r="BT42" i="9"/>
  <c r="BU42" i="9"/>
  <c r="BV42" i="9"/>
  <c r="B43" i="9"/>
  <c r="C43" i="9" s="1"/>
  <c r="E43" i="9"/>
  <c r="F43" i="9"/>
  <c r="G43" i="9"/>
  <c r="I43" i="9"/>
  <c r="J43" i="9"/>
  <c r="K43" i="9"/>
  <c r="L43" i="9"/>
  <c r="M43" i="9"/>
  <c r="O43" i="9"/>
  <c r="Q43" i="9"/>
  <c r="R43" i="9"/>
  <c r="S43" i="9"/>
  <c r="T43" i="9"/>
  <c r="U43" i="9"/>
  <c r="W43" i="9"/>
  <c r="X43" i="9"/>
  <c r="Y43" i="9"/>
  <c r="Z43" i="9"/>
  <c r="AA43" i="9"/>
  <c r="AB43" i="9"/>
  <c r="AD43" i="9"/>
  <c r="AE43" i="9"/>
  <c r="AF43" i="9"/>
  <c r="AG43" i="9"/>
  <c r="AH43" i="9"/>
  <c r="AI43" i="9"/>
  <c r="AJ43" i="9"/>
  <c r="AK43" i="9"/>
  <c r="AL43" i="9"/>
  <c r="AN43" i="9"/>
  <c r="AO43" i="9"/>
  <c r="AP43" i="9"/>
  <c r="AQ43" i="9"/>
  <c r="AR43" i="9"/>
  <c r="AS43" i="9"/>
  <c r="AU43" i="9"/>
  <c r="AV43" i="9"/>
  <c r="AW43" i="9"/>
  <c r="AX43" i="9"/>
  <c r="AY43" i="9"/>
  <c r="AZ43" i="9"/>
  <c r="BA43" i="9"/>
  <c r="BB43" i="9"/>
  <c r="BC43" i="9"/>
  <c r="BD43" i="9"/>
  <c r="BE43" i="9"/>
  <c r="BF43" i="9"/>
  <c r="BG43" i="9"/>
  <c r="BH43" i="9"/>
  <c r="BI43" i="9"/>
  <c r="BJ43" i="9"/>
  <c r="BK43" i="9"/>
  <c r="BL43" i="9"/>
  <c r="BM43" i="9"/>
  <c r="BN43" i="9"/>
  <c r="BP43" i="9"/>
  <c r="BQ43" i="9"/>
  <c r="BR43" i="9"/>
  <c r="BS43" i="9"/>
  <c r="BT43" i="9"/>
  <c r="BU43" i="9"/>
  <c r="BV43" i="9"/>
  <c r="D44" i="9"/>
  <c r="F44" i="9"/>
  <c r="G44" i="9"/>
  <c r="I44" i="9"/>
  <c r="J44" i="9"/>
  <c r="K44" i="9"/>
  <c r="L44" i="9"/>
  <c r="M44" i="9"/>
  <c r="N44" i="9"/>
  <c r="Q44" i="9"/>
  <c r="R44" i="9"/>
  <c r="S44" i="9"/>
  <c r="T44" i="9"/>
  <c r="U44" i="9"/>
  <c r="W44" i="9"/>
  <c r="X44" i="9"/>
  <c r="Y44" i="9"/>
  <c r="Z44" i="9"/>
  <c r="AA44" i="9"/>
  <c r="AB44" i="9"/>
  <c r="AD44" i="9"/>
  <c r="AE44" i="9"/>
  <c r="AF44" i="9"/>
  <c r="AG44" i="9"/>
  <c r="AH44" i="9"/>
  <c r="AI44" i="9"/>
  <c r="AJ44" i="9"/>
  <c r="AK44" i="9"/>
  <c r="AL44" i="9"/>
  <c r="AN44" i="9"/>
  <c r="AO44" i="9"/>
  <c r="AP44" i="9"/>
  <c r="AQ44" i="9"/>
  <c r="AR44" i="9"/>
  <c r="AS44" i="9"/>
  <c r="AU44" i="9"/>
  <c r="AV44" i="9"/>
  <c r="AW44" i="9"/>
  <c r="AX44" i="9"/>
  <c r="AY44" i="9"/>
  <c r="AZ44" i="9"/>
  <c r="BA44" i="9"/>
  <c r="BB44" i="9"/>
  <c r="BC44" i="9"/>
  <c r="BD44" i="9"/>
  <c r="BE44" i="9"/>
  <c r="BF44" i="9"/>
  <c r="BG44" i="9"/>
  <c r="BH44" i="9"/>
  <c r="BI44" i="9"/>
  <c r="BJ44" i="9"/>
  <c r="BK44" i="9"/>
  <c r="BL44" i="9"/>
  <c r="BM44" i="9"/>
  <c r="BN44" i="9"/>
  <c r="BP44" i="9"/>
  <c r="BQ44" i="9"/>
  <c r="BR44" i="9"/>
  <c r="BS44" i="9"/>
  <c r="BT44" i="9"/>
  <c r="BU44" i="9"/>
  <c r="BV44" i="9"/>
  <c r="D45" i="9"/>
  <c r="E45" i="9"/>
  <c r="F45" i="9"/>
  <c r="G45" i="9"/>
  <c r="I45" i="9"/>
  <c r="J45" i="9"/>
  <c r="K45" i="9"/>
  <c r="L45" i="9"/>
  <c r="M45" i="9"/>
  <c r="N45" i="9"/>
  <c r="O45" i="9"/>
  <c r="Q45" i="9"/>
  <c r="R45" i="9"/>
  <c r="S45" i="9"/>
  <c r="T45" i="9"/>
  <c r="U45" i="9"/>
  <c r="W45" i="9"/>
  <c r="X45" i="9"/>
  <c r="Y45" i="9"/>
  <c r="Z45" i="9"/>
  <c r="AA45" i="9"/>
  <c r="AB45" i="9"/>
  <c r="AD45" i="9"/>
  <c r="AE45" i="9"/>
  <c r="AF45" i="9"/>
  <c r="AG45" i="9"/>
  <c r="AH45" i="9"/>
  <c r="AI45" i="9"/>
  <c r="AJ45" i="9"/>
  <c r="AK45" i="9"/>
  <c r="AL45" i="9"/>
  <c r="AN45" i="9"/>
  <c r="AO45" i="9"/>
  <c r="AP45" i="9"/>
  <c r="AQ45" i="9"/>
  <c r="AR45" i="9"/>
  <c r="AS45" i="9"/>
  <c r="AU45" i="9"/>
  <c r="AV45" i="9"/>
  <c r="AW45" i="9"/>
  <c r="AX45" i="9"/>
  <c r="AY45" i="9"/>
  <c r="AZ45" i="9"/>
  <c r="BA45" i="9"/>
  <c r="BB45" i="9"/>
  <c r="BC45" i="9"/>
  <c r="BD45" i="9"/>
  <c r="BE45" i="9"/>
  <c r="BF45" i="9"/>
  <c r="BG45" i="9"/>
  <c r="BH45" i="9"/>
  <c r="BI45" i="9"/>
  <c r="BJ45" i="9"/>
  <c r="BK45" i="9"/>
  <c r="BL45" i="9"/>
  <c r="BM45" i="9"/>
  <c r="BN45" i="9"/>
  <c r="BP45" i="9"/>
  <c r="BQ45" i="9"/>
  <c r="BR45" i="9"/>
  <c r="BS45" i="9"/>
  <c r="BT45" i="9"/>
  <c r="BU45" i="9"/>
  <c r="BV45" i="9"/>
  <c r="B46" i="9"/>
  <c r="C46" i="9" s="1"/>
  <c r="D46" i="9"/>
  <c r="E46" i="9"/>
  <c r="G46" i="9"/>
  <c r="I46" i="9"/>
  <c r="J46" i="9"/>
  <c r="K46" i="9"/>
  <c r="L46" i="9"/>
  <c r="M46" i="9"/>
  <c r="N46" i="9"/>
  <c r="O46" i="9"/>
  <c r="Q46" i="9"/>
  <c r="R46" i="9"/>
  <c r="S46" i="9"/>
  <c r="T46" i="9"/>
  <c r="U46" i="9"/>
  <c r="W46" i="9"/>
  <c r="X46" i="9"/>
  <c r="Y46" i="9"/>
  <c r="Z46" i="9"/>
  <c r="AA46" i="9"/>
  <c r="AB46" i="9"/>
  <c r="AD46" i="9"/>
  <c r="AE46" i="9"/>
  <c r="AF46" i="9"/>
  <c r="AG46" i="9"/>
  <c r="AH46" i="9"/>
  <c r="AI46" i="9"/>
  <c r="AJ46" i="9"/>
  <c r="AK46" i="9"/>
  <c r="AL46" i="9"/>
  <c r="AN46" i="9"/>
  <c r="AO46" i="9"/>
  <c r="AP46" i="9"/>
  <c r="AQ46" i="9"/>
  <c r="AR46" i="9"/>
  <c r="AS46" i="9"/>
  <c r="AU46" i="9"/>
  <c r="AV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K46" i="9"/>
  <c r="BL46" i="9"/>
  <c r="BM46" i="9"/>
  <c r="BN46" i="9"/>
  <c r="BP46" i="9"/>
  <c r="BQ46" i="9"/>
  <c r="BR46" i="9"/>
  <c r="BS46" i="9"/>
  <c r="BT46" i="9"/>
  <c r="BU46" i="9"/>
  <c r="BV46" i="9"/>
  <c r="B47" i="9"/>
  <c r="C47" i="9" s="1"/>
  <c r="E47" i="9"/>
  <c r="F47" i="9"/>
  <c r="G47" i="9"/>
  <c r="I47" i="9"/>
  <c r="J47" i="9"/>
  <c r="K47" i="9"/>
  <c r="L47" i="9"/>
  <c r="M47" i="9"/>
  <c r="N47" i="9"/>
  <c r="Q47" i="9"/>
  <c r="R47" i="9"/>
  <c r="S47" i="9"/>
  <c r="T47" i="9"/>
  <c r="U47" i="9"/>
  <c r="W47" i="9"/>
  <c r="X47" i="9"/>
  <c r="Y47" i="9"/>
  <c r="Z47" i="9"/>
  <c r="AA47" i="9"/>
  <c r="AB47" i="9"/>
  <c r="AD47" i="9"/>
  <c r="AE47" i="9"/>
  <c r="AF47" i="9"/>
  <c r="AG47" i="9"/>
  <c r="AH47" i="9"/>
  <c r="AI47" i="9"/>
  <c r="AJ47" i="9"/>
  <c r="AK47" i="9"/>
  <c r="AL47" i="9"/>
  <c r="AN47" i="9"/>
  <c r="AO47" i="9"/>
  <c r="AP47" i="9"/>
  <c r="AQ47" i="9"/>
  <c r="AR47" i="9"/>
  <c r="AS47" i="9"/>
  <c r="AU47" i="9"/>
  <c r="AV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K47" i="9"/>
  <c r="BL47" i="9"/>
  <c r="BM47" i="9"/>
  <c r="BN47" i="9"/>
  <c r="BP47" i="9"/>
  <c r="BQ47" i="9"/>
  <c r="BR47" i="9"/>
  <c r="BS47" i="9"/>
  <c r="BT47" i="9"/>
  <c r="BU47" i="9"/>
  <c r="BV47" i="9"/>
  <c r="B48" i="9"/>
  <c r="C48" i="9" s="1"/>
  <c r="D48" i="9"/>
  <c r="F48" i="9"/>
  <c r="G48" i="9"/>
  <c r="I48" i="9"/>
  <c r="J48" i="9"/>
  <c r="K48" i="9"/>
  <c r="L48" i="9"/>
  <c r="M48" i="9"/>
  <c r="N48" i="9"/>
  <c r="Q48" i="9"/>
  <c r="R48" i="9"/>
  <c r="S48" i="9"/>
  <c r="T48" i="9"/>
  <c r="U48" i="9"/>
  <c r="W48" i="9"/>
  <c r="X48" i="9"/>
  <c r="Y48" i="9"/>
  <c r="Z48" i="9"/>
  <c r="AA48" i="9"/>
  <c r="AB48" i="9"/>
  <c r="AD48" i="9"/>
  <c r="AE48" i="9"/>
  <c r="AF48" i="9"/>
  <c r="AG48" i="9"/>
  <c r="AH48" i="9"/>
  <c r="AI48" i="9"/>
  <c r="AJ48" i="9"/>
  <c r="AK48" i="9"/>
  <c r="AL48" i="9"/>
  <c r="AN48" i="9"/>
  <c r="AO48" i="9"/>
  <c r="AP48" i="9"/>
  <c r="AQ48" i="9"/>
  <c r="AR48" i="9"/>
  <c r="AS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BM48" i="9"/>
  <c r="BN48" i="9"/>
  <c r="BP48" i="9"/>
  <c r="BQ48" i="9"/>
  <c r="BR48" i="9"/>
  <c r="BS48" i="9"/>
  <c r="BT48" i="9"/>
  <c r="BU48" i="9"/>
  <c r="BV48" i="9"/>
  <c r="D49" i="9"/>
  <c r="E49" i="9"/>
  <c r="G49" i="9"/>
  <c r="I49" i="9"/>
  <c r="J49" i="9"/>
  <c r="K49" i="9"/>
  <c r="L49" i="9"/>
  <c r="M49" i="9"/>
  <c r="N49" i="9"/>
  <c r="O49" i="9"/>
  <c r="Q49" i="9"/>
  <c r="R49" i="9"/>
  <c r="S49" i="9"/>
  <c r="T49" i="9"/>
  <c r="U49" i="9"/>
  <c r="W49" i="9"/>
  <c r="X49" i="9"/>
  <c r="Y49" i="9"/>
  <c r="Z49" i="9"/>
  <c r="AA49" i="9"/>
  <c r="AB49" i="9"/>
  <c r="AD49" i="9"/>
  <c r="AE49" i="9"/>
  <c r="AF49" i="9"/>
  <c r="AG49" i="9"/>
  <c r="AH49" i="9"/>
  <c r="AI49" i="9"/>
  <c r="AJ49" i="9"/>
  <c r="AK49" i="9"/>
  <c r="AL49" i="9"/>
  <c r="AN49" i="9"/>
  <c r="AO49" i="9"/>
  <c r="AP49" i="9"/>
  <c r="AQ49" i="9"/>
  <c r="AR49" i="9"/>
  <c r="AS49" i="9"/>
  <c r="AU49" i="9"/>
  <c r="AV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K49" i="9"/>
  <c r="BL49" i="9"/>
  <c r="BM49" i="9"/>
  <c r="BN49" i="9"/>
  <c r="BP49" i="9"/>
  <c r="BQ49" i="9"/>
  <c r="BR49" i="9"/>
  <c r="BS49" i="9"/>
  <c r="BT49" i="9"/>
  <c r="BU49" i="9"/>
  <c r="BV49" i="9"/>
  <c r="B50" i="9"/>
  <c r="C50" i="9" s="1"/>
  <c r="D50" i="9"/>
  <c r="E50" i="9"/>
  <c r="G50" i="9"/>
  <c r="I50" i="9"/>
  <c r="J50" i="9"/>
  <c r="K50" i="9"/>
  <c r="L50" i="9"/>
  <c r="M50" i="9"/>
  <c r="O50" i="9"/>
  <c r="Q50" i="9"/>
  <c r="R50" i="9"/>
  <c r="S50" i="9"/>
  <c r="T50" i="9"/>
  <c r="U50" i="9"/>
  <c r="W50" i="9"/>
  <c r="X50" i="9"/>
  <c r="Y50" i="9"/>
  <c r="Z50" i="9"/>
  <c r="AA50" i="9"/>
  <c r="AB50" i="9"/>
  <c r="AD50" i="9"/>
  <c r="AE50" i="9"/>
  <c r="AF50" i="9"/>
  <c r="AG50" i="9"/>
  <c r="AH50" i="9"/>
  <c r="AI50" i="9"/>
  <c r="AJ50" i="9"/>
  <c r="AK50" i="9"/>
  <c r="AL50" i="9"/>
  <c r="AN50" i="9"/>
  <c r="AO50" i="9"/>
  <c r="AP50" i="9"/>
  <c r="AQ50" i="9"/>
  <c r="AR50" i="9"/>
  <c r="AS50" i="9"/>
  <c r="AU50" i="9"/>
  <c r="AV50" i="9"/>
  <c r="AW50" i="9"/>
  <c r="AX50" i="9"/>
  <c r="AY50" i="9"/>
  <c r="AZ50" i="9"/>
  <c r="BA50" i="9"/>
  <c r="BB50" i="9"/>
  <c r="BC50" i="9"/>
  <c r="BD50" i="9"/>
  <c r="BE50" i="9"/>
  <c r="BF50" i="9"/>
  <c r="BG50" i="9"/>
  <c r="BH50" i="9"/>
  <c r="BI50" i="9"/>
  <c r="BJ50" i="9"/>
  <c r="BK50" i="9"/>
  <c r="BL50" i="9"/>
  <c r="BM50" i="9"/>
  <c r="BN50" i="9"/>
  <c r="BP50" i="9"/>
  <c r="BQ50" i="9"/>
  <c r="BR50" i="9"/>
  <c r="BS50" i="9"/>
  <c r="BT50" i="9"/>
  <c r="BU50" i="9"/>
  <c r="BV50" i="9"/>
  <c r="B51" i="9"/>
  <c r="C51" i="9" s="1"/>
  <c r="F51" i="9"/>
  <c r="G51" i="9"/>
  <c r="I51" i="9"/>
  <c r="J51" i="9"/>
  <c r="K51" i="9"/>
  <c r="L51" i="9"/>
  <c r="M51" i="9"/>
  <c r="Q51" i="9"/>
  <c r="R51" i="9"/>
  <c r="S51" i="9"/>
  <c r="T51" i="9"/>
  <c r="U51" i="9"/>
  <c r="W51" i="9"/>
  <c r="X51" i="9"/>
  <c r="Y51" i="9"/>
  <c r="Z51" i="9"/>
  <c r="AA51" i="9"/>
  <c r="AB51" i="9"/>
  <c r="AD51" i="9"/>
  <c r="AE51" i="9"/>
  <c r="AF51" i="9"/>
  <c r="AG51" i="9"/>
  <c r="AH51" i="9"/>
  <c r="AI51" i="9"/>
  <c r="AJ51" i="9"/>
  <c r="AK51" i="9"/>
  <c r="AL51" i="9"/>
  <c r="AN51" i="9"/>
  <c r="AO51" i="9"/>
  <c r="AP51" i="9"/>
  <c r="AQ51" i="9"/>
  <c r="AR51" i="9"/>
  <c r="AS51" i="9"/>
  <c r="AU51" i="9"/>
  <c r="AV51" i="9"/>
  <c r="AW51" i="9"/>
  <c r="AX51" i="9"/>
  <c r="AY51" i="9"/>
  <c r="AZ51" i="9"/>
  <c r="BA51" i="9"/>
  <c r="BB51" i="9"/>
  <c r="BC51" i="9"/>
  <c r="BD51" i="9"/>
  <c r="BE51" i="9"/>
  <c r="BF51" i="9"/>
  <c r="BG51" i="9"/>
  <c r="BH51" i="9"/>
  <c r="BI51" i="9"/>
  <c r="BJ51" i="9"/>
  <c r="BK51" i="9"/>
  <c r="BL51" i="9"/>
  <c r="BM51" i="9"/>
  <c r="BN51" i="9"/>
  <c r="BP51" i="9"/>
  <c r="BQ51" i="9"/>
  <c r="BR51" i="9"/>
  <c r="BS51" i="9"/>
  <c r="BT51" i="9"/>
  <c r="BU51" i="9"/>
  <c r="BV51" i="9"/>
  <c r="B52" i="9"/>
  <c r="C52" i="9" s="1"/>
  <c r="D52" i="9"/>
  <c r="F52" i="9"/>
  <c r="G52" i="9"/>
  <c r="I52" i="9"/>
  <c r="J52" i="9"/>
  <c r="K52" i="9"/>
  <c r="L52" i="9"/>
  <c r="M52" i="9"/>
  <c r="N52" i="9"/>
  <c r="Q52" i="9"/>
  <c r="R52" i="9"/>
  <c r="S52" i="9"/>
  <c r="T52" i="9"/>
  <c r="U52" i="9"/>
  <c r="W52" i="9"/>
  <c r="X52" i="9"/>
  <c r="Y52" i="9"/>
  <c r="Z52" i="9"/>
  <c r="AA52" i="9"/>
  <c r="AB52" i="9"/>
  <c r="AD52" i="9"/>
  <c r="AE52" i="9"/>
  <c r="AF52" i="9"/>
  <c r="AG52" i="9"/>
  <c r="AH52" i="9"/>
  <c r="AI52" i="9"/>
  <c r="AJ52" i="9"/>
  <c r="AK52" i="9"/>
  <c r="AL52" i="9"/>
  <c r="AN52" i="9"/>
  <c r="AO52" i="9"/>
  <c r="AP52" i="9"/>
  <c r="AQ52" i="9"/>
  <c r="AR52" i="9"/>
  <c r="AS52" i="9"/>
  <c r="AU52" i="9"/>
  <c r="AV52" i="9"/>
  <c r="AW52" i="9"/>
  <c r="AX52" i="9"/>
  <c r="AY52" i="9"/>
  <c r="AZ52" i="9"/>
  <c r="BA52" i="9"/>
  <c r="BB52" i="9"/>
  <c r="BC52" i="9"/>
  <c r="BD52" i="9"/>
  <c r="BE52" i="9"/>
  <c r="BF52" i="9"/>
  <c r="BG52" i="9"/>
  <c r="BH52" i="9"/>
  <c r="BI52" i="9"/>
  <c r="BJ52" i="9"/>
  <c r="BK52" i="9"/>
  <c r="BL52" i="9"/>
  <c r="BM52" i="9"/>
  <c r="BN52" i="9"/>
  <c r="BP52" i="9"/>
  <c r="BQ52" i="9"/>
  <c r="BR52" i="9"/>
  <c r="BS52" i="9"/>
  <c r="BT52" i="9"/>
  <c r="BU52" i="9"/>
  <c r="BV52" i="9"/>
  <c r="D53" i="9"/>
  <c r="E53" i="9"/>
  <c r="G53" i="9"/>
  <c r="I53" i="9"/>
  <c r="J53" i="9"/>
  <c r="K53" i="9"/>
  <c r="L53" i="9"/>
  <c r="M53" i="9"/>
  <c r="N53" i="9"/>
  <c r="O53" i="9"/>
  <c r="Q53" i="9"/>
  <c r="R53" i="9"/>
  <c r="S53" i="9"/>
  <c r="T53" i="9"/>
  <c r="U53" i="9"/>
  <c r="W53" i="9"/>
  <c r="X53" i="9"/>
  <c r="Y53" i="9"/>
  <c r="Z53" i="9"/>
  <c r="AA53" i="9"/>
  <c r="AB53" i="9"/>
  <c r="AD53" i="9"/>
  <c r="AE53" i="9"/>
  <c r="AF53" i="9"/>
  <c r="AG53" i="9"/>
  <c r="AH53" i="9"/>
  <c r="AI53" i="9"/>
  <c r="AJ53" i="9"/>
  <c r="AK53" i="9"/>
  <c r="AL53" i="9"/>
  <c r="AN53" i="9"/>
  <c r="AO53" i="9"/>
  <c r="AP53" i="9"/>
  <c r="AQ53" i="9"/>
  <c r="AR53" i="9"/>
  <c r="AS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K53" i="9"/>
  <c r="BL53" i="9"/>
  <c r="BM53" i="9"/>
  <c r="BN53" i="9"/>
  <c r="BP53" i="9"/>
  <c r="BQ53" i="9"/>
  <c r="BR53" i="9"/>
  <c r="BS53" i="9"/>
  <c r="BT53" i="9"/>
  <c r="BU53" i="9"/>
  <c r="BV53" i="9"/>
  <c r="B54" i="9"/>
  <c r="C54" i="9" s="1"/>
  <c r="E54" i="9"/>
  <c r="G54" i="9"/>
  <c r="I54" i="9"/>
  <c r="J54" i="9"/>
  <c r="K54" i="9"/>
  <c r="L54" i="9"/>
  <c r="M54" i="9"/>
  <c r="O54" i="9"/>
  <c r="Q54" i="9"/>
  <c r="R54" i="9"/>
  <c r="S54" i="9"/>
  <c r="T54" i="9"/>
  <c r="U54" i="9"/>
  <c r="W54" i="9"/>
  <c r="X54" i="9"/>
  <c r="Y54" i="9"/>
  <c r="Z54" i="9"/>
  <c r="AA54" i="9"/>
  <c r="AB54" i="9"/>
  <c r="AD54" i="9"/>
  <c r="AE54" i="9"/>
  <c r="AF54" i="9"/>
  <c r="AG54" i="9"/>
  <c r="AH54" i="9"/>
  <c r="AI54" i="9"/>
  <c r="AJ54" i="9"/>
  <c r="AK54" i="9"/>
  <c r="AL54" i="9"/>
  <c r="AN54" i="9"/>
  <c r="AO54" i="9"/>
  <c r="AP54" i="9"/>
  <c r="AQ54" i="9"/>
  <c r="AR54" i="9"/>
  <c r="AS54" i="9"/>
  <c r="AU54" i="9"/>
  <c r="AV54" i="9"/>
  <c r="AW54" i="9"/>
  <c r="AX54" i="9"/>
  <c r="AY54" i="9"/>
  <c r="AZ54" i="9"/>
  <c r="BA54" i="9"/>
  <c r="BB54" i="9"/>
  <c r="BC54" i="9"/>
  <c r="BD54" i="9"/>
  <c r="BE54" i="9"/>
  <c r="BF54" i="9"/>
  <c r="BG54" i="9"/>
  <c r="BH54" i="9"/>
  <c r="BI54" i="9"/>
  <c r="BJ54" i="9"/>
  <c r="BK54" i="9"/>
  <c r="BL54" i="9"/>
  <c r="BM54" i="9"/>
  <c r="BN54" i="9"/>
  <c r="BP54" i="9"/>
  <c r="BQ54" i="9"/>
  <c r="BR54" i="9"/>
  <c r="BS54" i="9"/>
  <c r="BT54" i="9"/>
  <c r="BU54" i="9"/>
  <c r="BV54" i="9"/>
  <c r="B55" i="9"/>
  <c r="C55" i="9" s="1"/>
  <c r="E55" i="9"/>
  <c r="F55" i="9"/>
  <c r="G55" i="9"/>
  <c r="I55" i="9"/>
  <c r="J55" i="9"/>
  <c r="K55" i="9"/>
  <c r="L55" i="9"/>
  <c r="M55" i="9"/>
  <c r="O55" i="9"/>
  <c r="Q55" i="9"/>
  <c r="R55" i="9"/>
  <c r="S55" i="9"/>
  <c r="T55" i="9"/>
  <c r="U55" i="9"/>
  <c r="W55" i="9"/>
  <c r="X55" i="9"/>
  <c r="Y55" i="9"/>
  <c r="Z55" i="9"/>
  <c r="AA55" i="9"/>
  <c r="AB55" i="9"/>
  <c r="AD55" i="9"/>
  <c r="AE55" i="9"/>
  <c r="AF55" i="9"/>
  <c r="AG55" i="9"/>
  <c r="AH55" i="9"/>
  <c r="AI55" i="9"/>
  <c r="AJ55" i="9"/>
  <c r="AK55" i="9"/>
  <c r="AL55" i="9"/>
  <c r="AN55" i="9"/>
  <c r="AO55" i="9"/>
  <c r="AP55" i="9"/>
  <c r="AQ55" i="9"/>
  <c r="AR55" i="9"/>
  <c r="AS55" i="9"/>
  <c r="AU55" i="9"/>
  <c r="AV55" i="9"/>
  <c r="AW55" i="9"/>
  <c r="AX55" i="9"/>
  <c r="AY55" i="9"/>
  <c r="AZ55" i="9"/>
  <c r="BA55" i="9"/>
  <c r="BB55" i="9"/>
  <c r="BC55" i="9"/>
  <c r="BD55" i="9"/>
  <c r="BE55" i="9"/>
  <c r="BF55" i="9"/>
  <c r="BG55" i="9"/>
  <c r="BH55" i="9"/>
  <c r="BI55" i="9"/>
  <c r="BJ55" i="9"/>
  <c r="BK55" i="9"/>
  <c r="BL55" i="9"/>
  <c r="BM55" i="9"/>
  <c r="BN55" i="9"/>
  <c r="BP55" i="9"/>
  <c r="BQ55" i="9"/>
  <c r="BR55" i="9"/>
  <c r="BS55" i="9"/>
  <c r="BT55" i="9"/>
  <c r="BU55" i="9"/>
  <c r="BV55" i="9"/>
  <c r="D56" i="9"/>
  <c r="F56" i="9"/>
  <c r="G56" i="9"/>
  <c r="I56" i="9"/>
  <c r="J56" i="9"/>
  <c r="K56" i="9"/>
  <c r="L56" i="9"/>
  <c r="M56" i="9"/>
  <c r="N56" i="9"/>
  <c r="Q56" i="9"/>
  <c r="R56" i="9"/>
  <c r="S56" i="9"/>
  <c r="T56" i="9"/>
  <c r="U56" i="9"/>
  <c r="W56" i="9"/>
  <c r="X56" i="9"/>
  <c r="Y56" i="9"/>
  <c r="Z56" i="9"/>
  <c r="AA56" i="9"/>
  <c r="AB56" i="9"/>
  <c r="AD56" i="9"/>
  <c r="AE56" i="9"/>
  <c r="AF56" i="9"/>
  <c r="AG56" i="9"/>
  <c r="AH56" i="9"/>
  <c r="AI56" i="9"/>
  <c r="AJ56" i="9"/>
  <c r="AK56" i="9"/>
  <c r="AL56" i="9"/>
  <c r="AN56" i="9"/>
  <c r="AO56" i="9"/>
  <c r="AP56" i="9"/>
  <c r="AQ56" i="9"/>
  <c r="AR56" i="9"/>
  <c r="AS56" i="9"/>
  <c r="AU56" i="9"/>
  <c r="AV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BI56" i="9"/>
  <c r="BJ56" i="9"/>
  <c r="BK56" i="9"/>
  <c r="BL56" i="9"/>
  <c r="BM56" i="9"/>
  <c r="BN56" i="9"/>
  <c r="BP56" i="9"/>
  <c r="BQ56" i="9"/>
  <c r="BR56" i="9"/>
  <c r="BS56" i="9"/>
  <c r="BT56" i="9"/>
  <c r="BU56" i="9"/>
  <c r="BV56" i="9"/>
  <c r="D57" i="9"/>
  <c r="E57" i="9"/>
  <c r="F57" i="9"/>
  <c r="G57" i="9"/>
  <c r="I57" i="9"/>
  <c r="J57" i="9"/>
  <c r="K57" i="9"/>
  <c r="L57" i="9"/>
  <c r="M57" i="9"/>
  <c r="N57" i="9"/>
  <c r="O57" i="9"/>
  <c r="Q57" i="9"/>
  <c r="R57" i="9"/>
  <c r="S57" i="9"/>
  <c r="T57" i="9"/>
  <c r="U57" i="9"/>
  <c r="W57" i="9"/>
  <c r="X57" i="9"/>
  <c r="Y57" i="9"/>
  <c r="Z57" i="9"/>
  <c r="AA57" i="9"/>
  <c r="AB57" i="9"/>
  <c r="AD57" i="9"/>
  <c r="AE57" i="9"/>
  <c r="AF57" i="9"/>
  <c r="AG57" i="9"/>
  <c r="AH57" i="9"/>
  <c r="AI57" i="9"/>
  <c r="AJ57" i="9"/>
  <c r="AK57" i="9"/>
  <c r="AL57" i="9"/>
  <c r="AN57" i="9"/>
  <c r="AO57" i="9"/>
  <c r="AP57" i="9"/>
  <c r="AQ57" i="9"/>
  <c r="AR57" i="9"/>
  <c r="AS57" i="9"/>
  <c r="AU57" i="9"/>
  <c r="AV57" i="9"/>
  <c r="AW57" i="9"/>
  <c r="AX57" i="9"/>
  <c r="AY57" i="9"/>
  <c r="AZ57" i="9"/>
  <c r="BA57" i="9"/>
  <c r="BB57" i="9"/>
  <c r="BC57" i="9"/>
  <c r="BD57" i="9"/>
  <c r="BE57" i="9"/>
  <c r="BF57" i="9"/>
  <c r="BG57" i="9"/>
  <c r="BH57" i="9"/>
  <c r="BI57" i="9"/>
  <c r="BJ57" i="9"/>
  <c r="BK57" i="9"/>
  <c r="BL57" i="9"/>
  <c r="BM57" i="9"/>
  <c r="BN57" i="9"/>
  <c r="BP57" i="9"/>
  <c r="BQ57" i="9"/>
  <c r="BR57" i="9"/>
  <c r="BS57" i="9"/>
  <c r="BT57" i="9"/>
  <c r="BU57" i="9"/>
  <c r="BV57" i="9"/>
  <c r="B58" i="9"/>
  <c r="C58" i="9" s="1"/>
  <c r="E58" i="9"/>
  <c r="G58" i="9"/>
  <c r="I58" i="9"/>
  <c r="J58" i="9"/>
  <c r="K58" i="9"/>
  <c r="L58" i="9"/>
  <c r="M58" i="9"/>
  <c r="O58" i="9"/>
  <c r="Q58" i="9"/>
  <c r="R58" i="9"/>
  <c r="S58" i="9"/>
  <c r="T58" i="9"/>
  <c r="U58" i="9"/>
  <c r="W58" i="9"/>
  <c r="X58" i="9"/>
  <c r="Y58" i="9"/>
  <c r="Z58" i="9"/>
  <c r="AA58" i="9"/>
  <c r="AB58" i="9"/>
  <c r="AD58" i="9"/>
  <c r="AE58" i="9"/>
  <c r="AF58" i="9"/>
  <c r="AG58" i="9"/>
  <c r="AH58" i="9"/>
  <c r="AI58" i="9"/>
  <c r="AJ58" i="9"/>
  <c r="AK58" i="9"/>
  <c r="AL58" i="9"/>
  <c r="AN58" i="9"/>
  <c r="AO58" i="9"/>
  <c r="AP58" i="9"/>
  <c r="AQ58" i="9"/>
  <c r="AR58" i="9"/>
  <c r="AS58" i="9"/>
  <c r="AU58" i="9"/>
  <c r="AV58" i="9"/>
  <c r="AW58" i="9"/>
  <c r="AX58" i="9"/>
  <c r="AY58" i="9"/>
  <c r="AZ58" i="9"/>
  <c r="BA58" i="9"/>
  <c r="BB58" i="9"/>
  <c r="BC58" i="9"/>
  <c r="BD58" i="9"/>
  <c r="BE58" i="9"/>
  <c r="BF58" i="9"/>
  <c r="BG58" i="9"/>
  <c r="BH58" i="9"/>
  <c r="BI58" i="9"/>
  <c r="BJ58" i="9"/>
  <c r="BK58" i="9"/>
  <c r="BL58" i="9"/>
  <c r="BM58" i="9"/>
  <c r="BN58" i="9"/>
  <c r="BP58" i="9"/>
  <c r="BQ58" i="9"/>
  <c r="BR58" i="9"/>
  <c r="BS58" i="9"/>
  <c r="BT58" i="9"/>
  <c r="BU58" i="9"/>
  <c r="BV58" i="9"/>
  <c r="B59" i="9"/>
  <c r="C59" i="9" s="1"/>
  <c r="F59" i="9"/>
  <c r="G59" i="9"/>
  <c r="I59" i="9"/>
  <c r="J59" i="9"/>
  <c r="K59" i="9"/>
  <c r="L59" i="9"/>
  <c r="M59" i="9"/>
  <c r="Q59" i="9"/>
  <c r="R59" i="9"/>
  <c r="S59" i="9"/>
  <c r="T59" i="9"/>
  <c r="U59" i="9"/>
  <c r="W59" i="9"/>
  <c r="X59" i="9"/>
  <c r="Y59" i="9"/>
  <c r="Z59" i="9"/>
  <c r="AA59" i="9"/>
  <c r="AB59" i="9"/>
  <c r="AD59" i="9"/>
  <c r="AE59" i="9"/>
  <c r="AF59" i="9"/>
  <c r="AG59" i="9"/>
  <c r="AH59" i="9"/>
  <c r="AI59" i="9"/>
  <c r="AJ59" i="9"/>
  <c r="AK59" i="9"/>
  <c r="AL59" i="9"/>
  <c r="AN59" i="9"/>
  <c r="AO59" i="9"/>
  <c r="AP59" i="9"/>
  <c r="AQ59" i="9"/>
  <c r="AR59" i="9"/>
  <c r="AS59" i="9"/>
  <c r="AU59" i="9"/>
  <c r="AV59" i="9"/>
  <c r="AW59" i="9"/>
  <c r="AX59" i="9"/>
  <c r="AY59" i="9"/>
  <c r="AZ59" i="9"/>
  <c r="BA59" i="9"/>
  <c r="BB59" i="9"/>
  <c r="BC59" i="9"/>
  <c r="BD59" i="9"/>
  <c r="BE59" i="9"/>
  <c r="BF59" i="9"/>
  <c r="BG59" i="9"/>
  <c r="BH59" i="9"/>
  <c r="BI59" i="9"/>
  <c r="BJ59" i="9"/>
  <c r="BK59" i="9"/>
  <c r="BL59" i="9"/>
  <c r="BM59" i="9"/>
  <c r="BN59" i="9"/>
  <c r="BP59" i="9"/>
  <c r="BQ59" i="9"/>
  <c r="BR59" i="9"/>
  <c r="BS59" i="9"/>
  <c r="BT59" i="9"/>
  <c r="BU59" i="9"/>
  <c r="BV59" i="9"/>
  <c r="B60" i="9"/>
  <c r="D60" i="9"/>
  <c r="F60" i="9"/>
  <c r="G60" i="9"/>
  <c r="I60" i="9"/>
  <c r="J60" i="9"/>
  <c r="K60" i="9"/>
  <c r="L60" i="9"/>
  <c r="M60" i="9"/>
  <c r="N60" i="9"/>
  <c r="Q60" i="9"/>
  <c r="R60" i="9"/>
  <c r="S60" i="9"/>
  <c r="T60" i="9"/>
  <c r="U60" i="9"/>
  <c r="W60" i="9"/>
  <c r="X60" i="9"/>
  <c r="Y60" i="9"/>
  <c r="Z60" i="9"/>
  <c r="AA60" i="9"/>
  <c r="AB60" i="9"/>
  <c r="AD60" i="9"/>
  <c r="AE60" i="9"/>
  <c r="AF60" i="9"/>
  <c r="AG60" i="9"/>
  <c r="AH60" i="9"/>
  <c r="AI60" i="9"/>
  <c r="AJ60" i="9"/>
  <c r="AK60" i="9"/>
  <c r="AL60" i="9"/>
  <c r="AN60" i="9"/>
  <c r="AO60" i="9"/>
  <c r="AP60" i="9"/>
  <c r="AQ60" i="9"/>
  <c r="AR60" i="9"/>
  <c r="AS60" i="9"/>
  <c r="AU60" i="9"/>
  <c r="AV60" i="9"/>
  <c r="AW60" i="9"/>
  <c r="AX60" i="9"/>
  <c r="AY60" i="9"/>
  <c r="AZ60" i="9"/>
  <c r="BA60" i="9"/>
  <c r="BB60" i="9"/>
  <c r="BC60" i="9"/>
  <c r="BD60" i="9"/>
  <c r="BE60" i="9"/>
  <c r="BF60" i="9"/>
  <c r="BG60" i="9"/>
  <c r="BH60" i="9"/>
  <c r="BI60" i="9"/>
  <c r="BJ60" i="9"/>
  <c r="BK60" i="9"/>
  <c r="BL60" i="9"/>
  <c r="BM60" i="9"/>
  <c r="BN60" i="9"/>
  <c r="BP60" i="9"/>
  <c r="BQ60" i="9"/>
  <c r="BR60" i="9"/>
  <c r="BS60" i="9"/>
  <c r="BT60" i="9"/>
  <c r="BU60" i="9"/>
  <c r="BV60" i="9"/>
  <c r="D61" i="9"/>
  <c r="E61" i="9"/>
  <c r="G61" i="9"/>
  <c r="I61" i="9"/>
  <c r="J61" i="9"/>
  <c r="K61" i="9"/>
  <c r="L61" i="9"/>
  <c r="M61" i="9"/>
  <c r="N61" i="9"/>
  <c r="O61" i="9"/>
  <c r="Q61" i="9"/>
  <c r="R61" i="9"/>
  <c r="S61" i="9"/>
  <c r="T61" i="9"/>
  <c r="U61" i="9"/>
  <c r="W61" i="9"/>
  <c r="X61" i="9"/>
  <c r="Y61" i="9"/>
  <c r="Z61" i="9"/>
  <c r="AA61" i="9"/>
  <c r="AB61" i="9"/>
  <c r="AD61" i="9"/>
  <c r="AE61" i="9"/>
  <c r="AF61" i="9"/>
  <c r="AG61" i="9"/>
  <c r="AH61" i="9"/>
  <c r="AI61" i="9"/>
  <c r="AJ61" i="9"/>
  <c r="AK61" i="9"/>
  <c r="AL61" i="9"/>
  <c r="AN61" i="9"/>
  <c r="AO61" i="9"/>
  <c r="AP61" i="9"/>
  <c r="AQ61" i="9"/>
  <c r="AR61" i="9"/>
  <c r="AS61" i="9"/>
  <c r="AU61" i="9"/>
  <c r="AV61" i="9"/>
  <c r="AW61" i="9"/>
  <c r="AX61" i="9"/>
  <c r="AY61" i="9"/>
  <c r="AZ61" i="9"/>
  <c r="BA61" i="9"/>
  <c r="BB61" i="9"/>
  <c r="BC61" i="9"/>
  <c r="BD61" i="9"/>
  <c r="BE61" i="9"/>
  <c r="BF61" i="9"/>
  <c r="BG61" i="9"/>
  <c r="BH61" i="9"/>
  <c r="BI61" i="9"/>
  <c r="BJ61" i="9"/>
  <c r="BK61" i="9"/>
  <c r="BL61" i="9"/>
  <c r="BM61" i="9"/>
  <c r="BN61" i="9"/>
  <c r="BP61" i="9"/>
  <c r="BQ61" i="9"/>
  <c r="BR61" i="9"/>
  <c r="BS61" i="9"/>
  <c r="BT61" i="9"/>
  <c r="BU61" i="9"/>
  <c r="BV61" i="9"/>
  <c r="B62" i="9"/>
  <c r="C62" i="9" s="1"/>
  <c r="E62" i="9"/>
  <c r="G62" i="9"/>
  <c r="I62" i="9"/>
  <c r="J62" i="9"/>
  <c r="K62" i="9"/>
  <c r="L62" i="9"/>
  <c r="M62" i="9"/>
  <c r="O62" i="9"/>
  <c r="Q62" i="9"/>
  <c r="R62" i="9"/>
  <c r="S62" i="9"/>
  <c r="T62" i="9"/>
  <c r="U62" i="9"/>
  <c r="W62" i="9"/>
  <c r="X62" i="9"/>
  <c r="Y62" i="9"/>
  <c r="Z62" i="9"/>
  <c r="AA62" i="9"/>
  <c r="AB62" i="9"/>
  <c r="AD62" i="9"/>
  <c r="AE62" i="9"/>
  <c r="AF62" i="9"/>
  <c r="AG62" i="9"/>
  <c r="AH62" i="9"/>
  <c r="AI62" i="9"/>
  <c r="AJ62" i="9"/>
  <c r="AK62" i="9"/>
  <c r="AL62" i="9"/>
  <c r="AN62" i="9"/>
  <c r="AO62" i="9"/>
  <c r="AP62" i="9"/>
  <c r="AQ62" i="9"/>
  <c r="AR62" i="9"/>
  <c r="AS62" i="9"/>
  <c r="AU62" i="9"/>
  <c r="AV62" i="9"/>
  <c r="AW62" i="9"/>
  <c r="AX62" i="9"/>
  <c r="AY62" i="9"/>
  <c r="AZ62" i="9"/>
  <c r="BA62" i="9"/>
  <c r="BB62" i="9"/>
  <c r="BC62" i="9"/>
  <c r="BD62" i="9"/>
  <c r="BE62" i="9"/>
  <c r="BF62" i="9"/>
  <c r="BG62" i="9"/>
  <c r="BH62" i="9"/>
  <c r="BI62" i="9"/>
  <c r="BJ62" i="9"/>
  <c r="BK62" i="9"/>
  <c r="BL62" i="9"/>
  <c r="BM62" i="9"/>
  <c r="BN62" i="9"/>
  <c r="BP62" i="9"/>
  <c r="BQ62" i="9"/>
  <c r="BR62" i="9"/>
  <c r="BS62" i="9"/>
  <c r="BT62" i="9"/>
  <c r="BU62" i="9"/>
  <c r="BV62" i="9"/>
  <c r="B63" i="9"/>
  <c r="F63" i="9"/>
  <c r="G63" i="9"/>
  <c r="I63" i="9"/>
  <c r="J63" i="9"/>
  <c r="K63" i="9"/>
  <c r="L63" i="9"/>
  <c r="M63" i="9"/>
  <c r="Q63" i="9"/>
  <c r="R63" i="9"/>
  <c r="S63" i="9"/>
  <c r="T63" i="9"/>
  <c r="U63" i="9"/>
  <c r="W63" i="9"/>
  <c r="X63" i="9"/>
  <c r="Y63" i="9"/>
  <c r="Z63" i="9"/>
  <c r="AA63" i="9"/>
  <c r="AB63" i="9"/>
  <c r="AD63" i="9"/>
  <c r="AE63" i="9"/>
  <c r="AF63" i="9"/>
  <c r="AG63" i="9"/>
  <c r="AH63" i="9"/>
  <c r="AI63" i="9"/>
  <c r="AJ63" i="9"/>
  <c r="AK63" i="9"/>
  <c r="AL63" i="9"/>
  <c r="AN63" i="9"/>
  <c r="AO63" i="9"/>
  <c r="AP63" i="9"/>
  <c r="AQ63" i="9"/>
  <c r="AR63" i="9"/>
  <c r="AS63" i="9"/>
  <c r="AU63" i="9"/>
  <c r="AV63" i="9"/>
  <c r="AW63" i="9"/>
  <c r="AX6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K63" i="9"/>
  <c r="BL63" i="9"/>
  <c r="BM63" i="9"/>
  <c r="BN63" i="9"/>
  <c r="BP63" i="9"/>
  <c r="BQ63" i="9"/>
  <c r="BR63" i="9"/>
  <c r="BS63" i="9"/>
  <c r="BT63" i="9"/>
  <c r="BU63" i="9"/>
  <c r="BV63" i="9"/>
  <c r="B64" i="9"/>
  <c r="C64" i="9" s="1"/>
  <c r="D64" i="9"/>
  <c r="F64" i="9"/>
  <c r="G64" i="9"/>
  <c r="I64" i="9"/>
  <c r="J64" i="9"/>
  <c r="K64" i="9"/>
  <c r="L64" i="9"/>
  <c r="M64" i="9"/>
  <c r="N64" i="9"/>
  <c r="Q64" i="9"/>
  <c r="R64" i="9"/>
  <c r="S64" i="9"/>
  <c r="T64" i="9"/>
  <c r="U64" i="9"/>
  <c r="W64" i="9"/>
  <c r="X64" i="9"/>
  <c r="Y64" i="9"/>
  <c r="Z64" i="9"/>
  <c r="AA64" i="9"/>
  <c r="AB64" i="9"/>
  <c r="AD64" i="9"/>
  <c r="AE64" i="9"/>
  <c r="AF64" i="9"/>
  <c r="AG64" i="9"/>
  <c r="AH64" i="9"/>
  <c r="AI64" i="9"/>
  <c r="AJ64" i="9"/>
  <c r="AK64" i="9"/>
  <c r="AL64" i="9"/>
  <c r="AN64" i="9"/>
  <c r="AO64" i="9"/>
  <c r="AP64" i="9"/>
  <c r="AQ64" i="9"/>
  <c r="AR64" i="9"/>
  <c r="AS64" i="9"/>
  <c r="AU64" i="9"/>
  <c r="AV64" i="9"/>
  <c r="AW64" i="9"/>
  <c r="AX64" i="9"/>
  <c r="AY64" i="9"/>
  <c r="AZ64" i="9"/>
  <c r="BA64" i="9"/>
  <c r="BB64" i="9"/>
  <c r="BC64" i="9"/>
  <c r="BD64" i="9"/>
  <c r="BE64" i="9"/>
  <c r="BF64" i="9"/>
  <c r="BG64" i="9"/>
  <c r="BH64" i="9"/>
  <c r="BI64" i="9"/>
  <c r="BJ64" i="9"/>
  <c r="BK64" i="9"/>
  <c r="BL64" i="9"/>
  <c r="BM64" i="9"/>
  <c r="BN64" i="9"/>
  <c r="BP64" i="9"/>
  <c r="BQ64" i="9"/>
  <c r="BR64" i="9"/>
  <c r="BS64" i="9"/>
  <c r="BT64" i="9"/>
  <c r="BU64" i="9"/>
  <c r="BV64" i="9"/>
  <c r="D65" i="9"/>
  <c r="E65" i="9"/>
  <c r="G65" i="9"/>
  <c r="I65" i="9"/>
  <c r="J65" i="9"/>
  <c r="K65" i="9"/>
  <c r="L65" i="9"/>
  <c r="M65" i="9"/>
  <c r="N65" i="9"/>
  <c r="O65" i="9"/>
  <c r="Q65" i="9"/>
  <c r="R65" i="9"/>
  <c r="S65" i="9"/>
  <c r="T65" i="9"/>
  <c r="U65" i="9"/>
  <c r="W65" i="9"/>
  <c r="X65" i="9"/>
  <c r="Y65" i="9"/>
  <c r="Z65" i="9"/>
  <c r="AA65" i="9"/>
  <c r="AB65" i="9"/>
  <c r="AD65" i="9"/>
  <c r="AE65" i="9"/>
  <c r="AF65" i="9"/>
  <c r="AG65" i="9"/>
  <c r="AH65" i="9"/>
  <c r="AI65" i="9"/>
  <c r="AJ65" i="9"/>
  <c r="AK65" i="9"/>
  <c r="AL65" i="9"/>
  <c r="AN65" i="9"/>
  <c r="AO65" i="9"/>
  <c r="AP65" i="9"/>
  <c r="AQ65" i="9"/>
  <c r="AR65" i="9"/>
  <c r="AS65" i="9"/>
  <c r="AU65" i="9"/>
  <c r="AV65" i="9"/>
  <c r="AW65" i="9"/>
  <c r="AX65" i="9"/>
  <c r="AY65" i="9"/>
  <c r="AZ65" i="9"/>
  <c r="BA65" i="9"/>
  <c r="BB65" i="9"/>
  <c r="BC65" i="9"/>
  <c r="BD65" i="9"/>
  <c r="BE65" i="9"/>
  <c r="BF65" i="9"/>
  <c r="BG65" i="9"/>
  <c r="BH65" i="9"/>
  <c r="BI65" i="9"/>
  <c r="BJ65" i="9"/>
  <c r="BK65" i="9"/>
  <c r="BL65" i="9"/>
  <c r="BM65" i="9"/>
  <c r="BN65" i="9"/>
  <c r="BP65" i="9"/>
  <c r="BQ65" i="9"/>
  <c r="BR65" i="9"/>
  <c r="BS65" i="9"/>
  <c r="BT65" i="9"/>
  <c r="BU65" i="9"/>
  <c r="BV65" i="9"/>
  <c r="B66" i="9"/>
  <c r="C66" i="9" s="1"/>
  <c r="D66" i="9"/>
  <c r="E66" i="9"/>
  <c r="G66" i="9"/>
  <c r="I66" i="9"/>
  <c r="J66" i="9"/>
  <c r="K66" i="9"/>
  <c r="L66" i="9"/>
  <c r="M66" i="9"/>
  <c r="N66" i="9"/>
  <c r="O66" i="9"/>
  <c r="Q66" i="9"/>
  <c r="R66" i="9"/>
  <c r="S66" i="9"/>
  <c r="T66" i="9"/>
  <c r="U66" i="9"/>
  <c r="W66" i="9"/>
  <c r="X66" i="9"/>
  <c r="Y66" i="9"/>
  <c r="Z66" i="9"/>
  <c r="AA66" i="9"/>
  <c r="AB66" i="9"/>
  <c r="AD66" i="9"/>
  <c r="AE66" i="9"/>
  <c r="AF66" i="9"/>
  <c r="AG66" i="9"/>
  <c r="AH66" i="9"/>
  <c r="AI66" i="9"/>
  <c r="AJ66" i="9"/>
  <c r="AK66" i="9"/>
  <c r="AL66" i="9"/>
  <c r="AN66" i="9"/>
  <c r="AO66" i="9"/>
  <c r="AP66" i="9"/>
  <c r="AQ66" i="9"/>
  <c r="AR66" i="9"/>
  <c r="AS66" i="9"/>
  <c r="AU66" i="9"/>
  <c r="AV66" i="9"/>
  <c r="AW66" i="9"/>
  <c r="AX66" i="9"/>
  <c r="AY66" i="9"/>
  <c r="AZ66" i="9"/>
  <c r="BA66" i="9"/>
  <c r="BB66" i="9"/>
  <c r="BC66" i="9"/>
  <c r="BD66" i="9"/>
  <c r="BE66" i="9"/>
  <c r="BF66" i="9"/>
  <c r="BG66" i="9"/>
  <c r="BH66" i="9"/>
  <c r="BI66" i="9"/>
  <c r="BJ66" i="9"/>
  <c r="BK66" i="9"/>
  <c r="BL66" i="9"/>
  <c r="BM66" i="9"/>
  <c r="BN66" i="9"/>
  <c r="BP66" i="9"/>
  <c r="BQ66" i="9"/>
  <c r="BR66" i="9"/>
  <c r="BS66" i="9"/>
  <c r="BT66" i="9"/>
  <c r="BU66" i="9"/>
  <c r="BV66" i="9"/>
  <c r="B67" i="9"/>
  <c r="E67" i="9"/>
  <c r="F67" i="9"/>
  <c r="G67" i="9"/>
  <c r="I67" i="9"/>
  <c r="J67" i="9"/>
  <c r="K67" i="9"/>
  <c r="L67" i="9"/>
  <c r="M67" i="9"/>
  <c r="O67" i="9"/>
  <c r="Q67" i="9"/>
  <c r="R67" i="9"/>
  <c r="S67" i="9"/>
  <c r="T67" i="9"/>
  <c r="U67" i="9"/>
  <c r="W67" i="9"/>
  <c r="X67" i="9"/>
  <c r="Y67" i="9"/>
  <c r="Z67" i="9"/>
  <c r="AA67" i="9"/>
  <c r="AB67" i="9"/>
  <c r="AD67" i="9"/>
  <c r="AE67" i="9"/>
  <c r="AF67" i="9"/>
  <c r="AG67" i="9"/>
  <c r="AH67" i="9"/>
  <c r="AI67" i="9"/>
  <c r="AJ67" i="9"/>
  <c r="AK67" i="9"/>
  <c r="AL67" i="9"/>
  <c r="AN67" i="9"/>
  <c r="AO67" i="9"/>
  <c r="AP67" i="9"/>
  <c r="AQ67" i="9"/>
  <c r="AR67" i="9"/>
  <c r="AS67" i="9"/>
  <c r="AU67" i="9"/>
  <c r="AV67" i="9"/>
  <c r="AW67" i="9"/>
  <c r="AX67" i="9"/>
  <c r="AY67" i="9"/>
  <c r="AZ67" i="9"/>
  <c r="BA67" i="9"/>
  <c r="BB67" i="9"/>
  <c r="BC67" i="9"/>
  <c r="BD67" i="9"/>
  <c r="BE67" i="9"/>
  <c r="BF67" i="9"/>
  <c r="BG67" i="9"/>
  <c r="BH67" i="9"/>
  <c r="BI67" i="9"/>
  <c r="BJ67" i="9"/>
  <c r="BK67" i="9"/>
  <c r="BL67" i="9"/>
  <c r="BM67" i="9"/>
  <c r="BN67" i="9"/>
  <c r="BP67" i="9"/>
  <c r="BQ67" i="9"/>
  <c r="BR67" i="9"/>
  <c r="BS67" i="9"/>
  <c r="BT67" i="9"/>
  <c r="BU67" i="9"/>
  <c r="BV67" i="9"/>
  <c r="D68" i="9"/>
  <c r="E68" i="9"/>
  <c r="F68" i="9"/>
  <c r="G68" i="9"/>
  <c r="I68" i="9"/>
  <c r="J68" i="9"/>
  <c r="K68" i="9"/>
  <c r="L68" i="9"/>
  <c r="M68" i="9"/>
  <c r="N68" i="9"/>
  <c r="Q68" i="9"/>
  <c r="R68" i="9"/>
  <c r="S68" i="9"/>
  <c r="T68" i="9"/>
  <c r="U68" i="9"/>
  <c r="W68" i="9"/>
  <c r="X68" i="9"/>
  <c r="Y68" i="9"/>
  <c r="Z68" i="9"/>
  <c r="AA68" i="9"/>
  <c r="AB68" i="9"/>
  <c r="AD68" i="9"/>
  <c r="AE68" i="9"/>
  <c r="AF68" i="9"/>
  <c r="AG68" i="9"/>
  <c r="AH68" i="9"/>
  <c r="AI68" i="9"/>
  <c r="AJ68" i="9"/>
  <c r="AK68" i="9"/>
  <c r="AL68" i="9"/>
  <c r="AN68" i="9"/>
  <c r="AO68" i="9"/>
  <c r="AP68" i="9"/>
  <c r="AQ68" i="9"/>
  <c r="AR68" i="9"/>
  <c r="AS68" i="9"/>
  <c r="AU68" i="9"/>
  <c r="AV68" i="9"/>
  <c r="AW68" i="9"/>
  <c r="AX68" i="9"/>
  <c r="AY68" i="9"/>
  <c r="AZ68" i="9"/>
  <c r="BA68" i="9"/>
  <c r="BB68" i="9"/>
  <c r="BC68" i="9"/>
  <c r="BD68" i="9"/>
  <c r="BE68" i="9"/>
  <c r="BF68" i="9"/>
  <c r="BG68" i="9"/>
  <c r="BH68" i="9"/>
  <c r="BI68" i="9"/>
  <c r="BJ68" i="9"/>
  <c r="BK68" i="9"/>
  <c r="BL68" i="9"/>
  <c r="BM68" i="9"/>
  <c r="BN68" i="9"/>
  <c r="BP68" i="9"/>
  <c r="BQ68" i="9"/>
  <c r="BR68" i="9"/>
  <c r="BS68" i="9"/>
  <c r="BT68" i="9"/>
  <c r="BU68" i="9"/>
  <c r="BV68" i="9"/>
  <c r="D69" i="9"/>
  <c r="E69" i="9"/>
  <c r="F69" i="9"/>
  <c r="G69" i="9"/>
  <c r="I69" i="9"/>
  <c r="J69" i="9"/>
  <c r="K69" i="9"/>
  <c r="L69" i="9"/>
  <c r="M69" i="9"/>
  <c r="N69" i="9"/>
  <c r="O69" i="9"/>
  <c r="Q69" i="9"/>
  <c r="R69" i="9"/>
  <c r="S69" i="9"/>
  <c r="T69" i="9"/>
  <c r="U69" i="9"/>
  <c r="W69" i="9"/>
  <c r="X69" i="9"/>
  <c r="Y69" i="9"/>
  <c r="Z69" i="9"/>
  <c r="AA69" i="9"/>
  <c r="AB69" i="9"/>
  <c r="AD69" i="9"/>
  <c r="AE69" i="9"/>
  <c r="AF69" i="9"/>
  <c r="AG69" i="9"/>
  <c r="AH69" i="9"/>
  <c r="AI69" i="9"/>
  <c r="AJ69" i="9"/>
  <c r="AK69" i="9"/>
  <c r="AL69" i="9"/>
  <c r="AN69" i="9"/>
  <c r="AO69" i="9"/>
  <c r="AP69" i="9"/>
  <c r="AQ69" i="9"/>
  <c r="AR69" i="9"/>
  <c r="AS69" i="9"/>
  <c r="AU69" i="9"/>
  <c r="AV69" i="9"/>
  <c r="AW69" i="9"/>
  <c r="AX69" i="9"/>
  <c r="AY69" i="9"/>
  <c r="AZ69" i="9"/>
  <c r="BA69" i="9"/>
  <c r="BB69" i="9"/>
  <c r="BC69" i="9"/>
  <c r="BD69" i="9"/>
  <c r="BE69" i="9"/>
  <c r="BF69" i="9"/>
  <c r="BG69" i="9"/>
  <c r="BH69" i="9"/>
  <c r="BI69" i="9"/>
  <c r="BJ69" i="9"/>
  <c r="BK69" i="9"/>
  <c r="BL69" i="9"/>
  <c r="BM69" i="9"/>
  <c r="BN69" i="9"/>
  <c r="BP69" i="9"/>
  <c r="BQ69" i="9"/>
  <c r="BR69" i="9"/>
  <c r="BS69" i="9"/>
  <c r="BT69" i="9"/>
  <c r="BU69" i="9"/>
  <c r="BV69" i="9"/>
  <c r="B70" i="9"/>
  <c r="C70" i="9" s="1"/>
  <c r="D70" i="9"/>
  <c r="E70" i="9"/>
  <c r="G70" i="9"/>
  <c r="I70" i="9"/>
  <c r="J70" i="9"/>
  <c r="K70" i="9"/>
  <c r="L70" i="9"/>
  <c r="M70" i="9"/>
  <c r="N70" i="9"/>
  <c r="O70" i="9"/>
  <c r="Q70" i="9"/>
  <c r="R70" i="9"/>
  <c r="S70" i="9"/>
  <c r="T70" i="9"/>
  <c r="U70" i="9"/>
  <c r="W70" i="9"/>
  <c r="X70" i="9"/>
  <c r="Y70" i="9"/>
  <c r="Z70" i="9"/>
  <c r="AA70" i="9"/>
  <c r="AB70" i="9"/>
  <c r="AD70" i="9"/>
  <c r="AE70" i="9"/>
  <c r="AF70" i="9"/>
  <c r="AG70" i="9"/>
  <c r="AH70" i="9"/>
  <c r="AI70" i="9"/>
  <c r="AJ70" i="9"/>
  <c r="AK70" i="9"/>
  <c r="AL70" i="9"/>
  <c r="AN70" i="9"/>
  <c r="AO70" i="9"/>
  <c r="AP70" i="9"/>
  <c r="AQ70" i="9"/>
  <c r="AR70" i="9"/>
  <c r="AS70" i="9"/>
  <c r="AU70" i="9"/>
  <c r="AV70" i="9"/>
  <c r="AW70" i="9"/>
  <c r="AX70" i="9"/>
  <c r="AY70" i="9"/>
  <c r="AZ70" i="9"/>
  <c r="BA70" i="9"/>
  <c r="BB70" i="9"/>
  <c r="BC70" i="9"/>
  <c r="BD70" i="9"/>
  <c r="BE70" i="9"/>
  <c r="BF70" i="9"/>
  <c r="BG70" i="9"/>
  <c r="BH70" i="9"/>
  <c r="BI70" i="9"/>
  <c r="BJ70" i="9"/>
  <c r="BK70" i="9"/>
  <c r="BL70" i="9"/>
  <c r="BM70" i="9"/>
  <c r="BN70" i="9"/>
  <c r="BP70" i="9"/>
  <c r="BQ70" i="9"/>
  <c r="BR70" i="9"/>
  <c r="BS70" i="9"/>
  <c r="BT70" i="9"/>
  <c r="BU70" i="9"/>
  <c r="BV70" i="9"/>
  <c r="B71" i="9"/>
  <c r="E71" i="9"/>
  <c r="F71" i="9"/>
  <c r="G71" i="9"/>
  <c r="I71" i="9"/>
  <c r="J71" i="9"/>
  <c r="K71" i="9"/>
  <c r="L71" i="9"/>
  <c r="M71" i="9"/>
  <c r="O71" i="9"/>
  <c r="Q71" i="9"/>
  <c r="R71" i="9"/>
  <c r="S71" i="9"/>
  <c r="T71" i="9"/>
  <c r="U71" i="9"/>
  <c r="W71" i="9"/>
  <c r="X71" i="9"/>
  <c r="Y71" i="9"/>
  <c r="Z71" i="9"/>
  <c r="AA71" i="9"/>
  <c r="AB71" i="9"/>
  <c r="AD71" i="9"/>
  <c r="AE71" i="9"/>
  <c r="AF71" i="9"/>
  <c r="AG71" i="9"/>
  <c r="AH71" i="9"/>
  <c r="AI71" i="9"/>
  <c r="AJ71" i="9"/>
  <c r="AK71" i="9"/>
  <c r="AL71" i="9"/>
  <c r="AN71" i="9"/>
  <c r="AO71" i="9"/>
  <c r="AP71" i="9"/>
  <c r="AQ71" i="9"/>
  <c r="AR71" i="9"/>
  <c r="AS71" i="9"/>
  <c r="AU71" i="9"/>
  <c r="AV71" i="9"/>
  <c r="AW71" i="9"/>
  <c r="AX71" i="9"/>
  <c r="AY71" i="9"/>
  <c r="AZ71" i="9"/>
  <c r="BA71" i="9"/>
  <c r="BB71" i="9"/>
  <c r="BC71" i="9"/>
  <c r="BD71" i="9"/>
  <c r="BE71" i="9"/>
  <c r="BF71" i="9"/>
  <c r="BG71" i="9"/>
  <c r="BH71" i="9"/>
  <c r="BI71" i="9"/>
  <c r="BJ71" i="9"/>
  <c r="BK71" i="9"/>
  <c r="BL71" i="9"/>
  <c r="BM71" i="9"/>
  <c r="BN71" i="9"/>
  <c r="BP71" i="9"/>
  <c r="BQ71" i="9"/>
  <c r="BR71" i="9"/>
  <c r="BS71" i="9"/>
  <c r="BT71" i="9"/>
  <c r="BU71" i="9"/>
  <c r="BV71" i="9"/>
  <c r="D72" i="9"/>
  <c r="F72" i="9"/>
  <c r="G72" i="9"/>
  <c r="I72" i="9"/>
  <c r="J72" i="9"/>
  <c r="K72" i="9"/>
  <c r="L72" i="9"/>
  <c r="M72" i="9"/>
  <c r="N72" i="9"/>
  <c r="Q72" i="9"/>
  <c r="R72" i="9"/>
  <c r="S72" i="9"/>
  <c r="T72" i="9"/>
  <c r="U72" i="9"/>
  <c r="W72" i="9"/>
  <c r="X72" i="9"/>
  <c r="Y72" i="9"/>
  <c r="Z72" i="9"/>
  <c r="AA72" i="9"/>
  <c r="AB72" i="9"/>
  <c r="AD72" i="9"/>
  <c r="AE72" i="9"/>
  <c r="AF72" i="9"/>
  <c r="AG72" i="9"/>
  <c r="AH72" i="9"/>
  <c r="AI72" i="9"/>
  <c r="AJ72" i="9"/>
  <c r="AK72" i="9"/>
  <c r="AL72" i="9"/>
  <c r="AN72" i="9"/>
  <c r="AO72" i="9"/>
  <c r="AP72" i="9"/>
  <c r="AQ72" i="9"/>
  <c r="AR72" i="9"/>
  <c r="AS72" i="9"/>
  <c r="AU72" i="9"/>
  <c r="AV72" i="9"/>
  <c r="AW72" i="9"/>
  <c r="AX72" i="9"/>
  <c r="AY72" i="9"/>
  <c r="AZ72" i="9"/>
  <c r="BA72" i="9"/>
  <c r="BB72" i="9"/>
  <c r="BC72" i="9"/>
  <c r="BD72" i="9"/>
  <c r="BE72" i="9"/>
  <c r="BF72" i="9"/>
  <c r="BG72" i="9"/>
  <c r="BH72" i="9"/>
  <c r="BI72" i="9"/>
  <c r="BJ72" i="9"/>
  <c r="BK72" i="9"/>
  <c r="BL72" i="9"/>
  <c r="BM72" i="9"/>
  <c r="BN72" i="9"/>
  <c r="BP72" i="9"/>
  <c r="BQ72" i="9"/>
  <c r="BR72" i="9"/>
  <c r="BS72" i="9"/>
  <c r="BT72" i="9"/>
  <c r="BU72" i="9"/>
  <c r="BV72" i="9"/>
  <c r="D73" i="9"/>
  <c r="E73" i="9"/>
  <c r="F73" i="9"/>
  <c r="G73" i="9"/>
  <c r="I73" i="9"/>
  <c r="J73" i="9"/>
  <c r="K73" i="9"/>
  <c r="L73" i="9"/>
  <c r="M73" i="9"/>
  <c r="N73" i="9"/>
  <c r="O73" i="9"/>
  <c r="Q73" i="9"/>
  <c r="R73" i="9"/>
  <c r="S73" i="9"/>
  <c r="T73" i="9"/>
  <c r="U73" i="9"/>
  <c r="W73" i="9"/>
  <c r="X73" i="9"/>
  <c r="Y73" i="9"/>
  <c r="Z73" i="9"/>
  <c r="AA73" i="9"/>
  <c r="AB73" i="9"/>
  <c r="AD73" i="9"/>
  <c r="AE73" i="9"/>
  <c r="AF73" i="9"/>
  <c r="AG73" i="9"/>
  <c r="AH73" i="9"/>
  <c r="AI73" i="9"/>
  <c r="AJ73" i="9"/>
  <c r="AK73" i="9"/>
  <c r="AL73" i="9"/>
  <c r="AN73" i="9"/>
  <c r="AO73" i="9"/>
  <c r="AP73" i="9"/>
  <c r="AQ73" i="9"/>
  <c r="AR73" i="9"/>
  <c r="AS73" i="9"/>
  <c r="AU73" i="9"/>
  <c r="AV73" i="9"/>
  <c r="AW73" i="9"/>
  <c r="AX73" i="9"/>
  <c r="AY73" i="9"/>
  <c r="AZ73" i="9"/>
  <c r="BA73" i="9"/>
  <c r="BB73" i="9"/>
  <c r="BC73" i="9"/>
  <c r="BD73" i="9"/>
  <c r="BE73" i="9"/>
  <c r="BF73" i="9"/>
  <c r="BG73" i="9"/>
  <c r="BH73" i="9"/>
  <c r="BI73" i="9"/>
  <c r="BJ73" i="9"/>
  <c r="BK73" i="9"/>
  <c r="BL73" i="9"/>
  <c r="BM73" i="9"/>
  <c r="BN73" i="9"/>
  <c r="BP73" i="9"/>
  <c r="BQ73" i="9"/>
  <c r="BR73" i="9"/>
  <c r="BS73" i="9"/>
  <c r="BT73" i="9"/>
  <c r="BU73" i="9"/>
  <c r="BV73" i="9"/>
  <c r="B74" i="9"/>
  <c r="C74" i="9" s="1"/>
  <c r="E74" i="9"/>
  <c r="G74" i="9"/>
  <c r="I74" i="9"/>
  <c r="J74" i="9"/>
  <c r="K74" i="9"/>
  <c r="L74" i="9"/>
  <c r="M74" i="9"/>
  <c r="O74" i="9"/>
  <c r="Q74" i="9"/>
  <c r="R74" i="9"/>
  <c r="S74" i="9"/>
  <c r="T74" i="9"/>
  <c r="U74" i="9"/>
  <c r="W74" i="9"/>
  <c r="X74" i="9"/>
  <c r="Y74" i="9"/>
  <c r="Z74" i="9"/>
  <c r="AA74" i="9"/>
  <c r="AB74" i="9"/>
  <c r="AD74" i="9"/>
  <c r="AE74" i="9"/>
  <c r="AF74" i="9"/>
  <c r="AG74" i="9"/>
  <c r="AH74" i="9"/>
  <c r="AI74" i="9"/>
  <c r="AJ74" i="9"/>
  <c r="AK74" i="9"/>
  <c r="AL74" i="9"/>
  <c r="AN74" i="9"/>
  <c r="AO74" i="9"/>
  <c r="AP74" i="9"/>
  <c r="AQ74" i="9"/>
  <c r="AR74" i="9"/>
  <c r="AS74" i="9"/>
  <c r="AU74" i="9"/>
  <c r="AV74" i="9"/>
  <c r="AW74" i="9"/>
  <c r="AX74" i="9"/>
  <c r="AY74" i="9"/>
  <c r="AZ74" i="9"/>
  <c r="BA74" i="9"/>
  <c r="BB74" i="9"/>
  <c r="BC74" i="9"/>
  <c r="BD74" i="9"/>
  <c r="BE74" i="9"/>
  <c r="BF74" i="9"/>
  <c r="BG74" i="9"/>
  <c r="BH74" i="9"/>
  <c r="BI74" i="9"/>
  <c r="BJ74" i="9"/>
  <c r="BK74" i="9"/>
  <c r="BL74" i="9"/>
  <c r="BM74" i="9"/>
  <c r="BN74" i="9"/>
  <c r="BP74" i="9"/>
  <c r="BQ74" i="9"/>
  <c r="BR74" i="9"/>
  <c r="BS74" i="9"/>
  <c r="BT74" i="9"/>
  <c r="BU74" i="9"/>
  <c r="BV74" i="9"/>
  <c r="B75" i="9"/>
  <c r="H75" i="9" s="1"/>
  <c r="D75" i="9"/>
  <c r="E75" i="9"/>
  <c r="F75" i="9"/>
  <c r="G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D75" i="9"/>
  <c r="AE75" i="9"/>
  <c r="AF75" i="9"/>
  <c r="AG75" i="9"/>
  <c r="AH75" i="9"/>
  <c r="AI75" i="9"/>
  <c r="AJ75" i="9"/>
  <c r="AK75" i="9"/>
  <c r="AL75" i="9"/>
  <c r="AN75" i="9"/>
  <c r="AO75" i="9"/>
  <c r="AP75" i="9"/>
  <c r="AQ75" i="9"/>
  <c r="AR75" i="9"/>
  <c r="AS75" i="9"/>
  <c r="AU75" i="9"/>
  <c r="AV75" i="9"/>
  <c r="AW75" i="9"/>
  <c r="AX75" i="9"/>
  <c r="AY75" i="9"/>
  <c r="AZ75" i="9"/>
  <c r="BA75" i="9"/>
  <c r="BB75" i="9"/>
  <c r="BC75" i="9"/>
  <c r="BD75" i="9"/>
  <c r="BE75" i="9"/>
  <c r="BF75" i="9"/>
  <c r="BG75" i="9"/>
  <c r="BH75" i="9"/>
  <c r="BI75" i="9"/>
  <c r="BJ75" i="9"/>
  <c r="BK75" i="9"/>
  <c r="BL75" i="9"/>
  <c r="BM75" i="9"/>
  <c r="BN75" i="9"/>
  <c r="BP75" i="9"/>
  <c r="BQ75" i="9"/>
  <c r="BR75" i="9"/>
  <c r="BS75" i="9"/>
  <c r="BT75" i="9"/>
  <c r="BU75" i="9"/>
  <c r="BV75" i="9"/>
  <c r="B76" i="9"/>
  <c r="C76" i="9" s="1"/>
  <c r="D76" i="9"/>
  <c r="E76" i="9"/>
  <c r="F76" i="9"/>
  <c r="G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AV76" i="9"/>
  <c r="AZ76" i="9"/>
  <c r="BC76" i="9"/>
  <c r="BD76" i="9"/>
  <c r="BI76" i="9"/>
  <c r="BP76" i="9"/>
  <c r="BV76" i="9"/>
  <c r="B77" i="9"/>
  <c r="D77" i="9"/>
  <c r="E77" i="9"/>
  <c r="F77" i="9"/>
  <c r="G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D77" i="9"/>
  <c r="AE77" i="9"/>
  <c r="AF77" i="9"/>
  <c r="AG77" i="9"/>
  <c r="AH77" i="9"/>
  <c r="AI77" i="9"/>
  <c r="AJ77" i="9"/>
  <c r="AK77" i="9"/>
  <c r="AL77" i="9"/>
  <c r="AN77" i="9"/>
  <c r="AO77" i="9"/>
  <c r="AP77" i="9"/>
  <c r="AQ77" i="9"/>
  <c r="AR77" i="9"/>
  <c r="AS77" i="9"/>
  <c r="AU77" i="9"/>
  <c r="AV77" i="9"/>
  <c r="AW77" i="9"/>
  <c r="AX77" i="9"/>
  <c r="AY77" i="9"/>
  <c r="AZ77" i="9"/>
  <c r="BA77" i="9"/>
  <c r="BB77" i="9"/>
  <c r="BC77" i="9"/>
  <c r="BD77" i="9"/>
  <c r="BE77" i="9"/>
  <c r="BF77" i="9"/>
  <c r="BG77" i="9"/>
  <c r="BH77" i="9"/>
  <c r="BI77" i="9"/>
  <c r="BJ77" i="9"/>
  <c r="BK77" i="9"/>
  <c r="BL77" i="9"/>
  <c r="BM77" i="9"/>
  <c r="BN77" i="9"/>
  <c r="BP77" i="9"/>
  <c r="BQ77" i="9"/>
  <c r="BR77" i="9"/>
  <c r="BS77" i="9"/>
  <c r="BT77" i="9"/>
  <c r="BU77" i="9"/>
  <c r="BV77" i="9"/>
  <c r="B78" i="9"/>
  <c r="C78" i="9" s="1"/>
  <c r="D78" i="9"/>
  <c r="E78" i="9"/>
  <c r="F78" i="9"/>
  <c r="G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D78" i="9"/>
  <c r="AE78" i="9"/>
  <c r="AF78" i="9"/>
  <c r="AG78" i="9"/>
  <c r="AH78" i="9"/>
  <c r="AI78" i="9"/>
  <c r="AJ78" i="9"/>
  <c r="AK78" i="9"/>
  <c r="AL78" i="9"/>
  <c r="AN78" i="9"/>
  <c r="AO78" i="9"/>
  <c r="AP78" i="9"/>
  <c r="AQ78" i="9"/>
  <c r="AR78" i="9"/>
  <c r="AS78" i="9"/>
  <c r="AU78" i="9"/>
  <c r="AV78" i="9"/>
  <c r="AW78" i="9"/>
  <c r="AX78" i="9"/>
  <c r="AY78" i="9"/>
  <c r="AZ78" i="9"/>
  <c r="BA78" i="9"/>
  <c r="BB78" i="9"/>
  <c r="BC78" i="9"/>
  <c r="BD78" i="9"/>
  <c r="BE78" i="9"/>
  <c r="BF78" i="9"/>
  <c r="BG78" i="9"/>
  <c r="BH78" i="9"/>
  <c r="BI78" i="9"/>
  <c r="BJ78" i="9"/>
  <c r="BK78" i="9"/>
  <c r="BL78" i="9"/>
  <c r="BM78" i="9"/>
  <c r="BN78" i="9"/>
  <c r="BP78" i="9"/>
  <c r="BQ78" i="9"/>
  <c r="BR78" i="9"/>
  <c r="BS78" i="9"/>
  <c r="BT78" i="9"/>
  <c r="BU78" i="9"/>
  <c r="BV78" i="9"/>
  <c r="B79" i="9"/>
  <c r="D79" i="9"/>
  <c r="E79" i="9"/>
  <c r="F79" i="9"/>
  <c r="G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D79" i="9"/>
  <c r="AE79" i="9"/>
  <c r="AF79" i="9"/>
  <c r="AG79" i="9"/>
  <c r="AH79" i="9"/>
  <c r="AI79" i="9"/>
  <c r="AJ79" i="9"/>
  <c r="AK79" i="9"/>
  <c r="AL79" i="9"/>
  <c r="AN79" i="9"/>
  <c r="AO79" i="9"/>
  <c r="AP79" i="9"/>
  <c r="AQ79" i="9"/>
  <c r="AR79" i="9"/>
  <c r="AS79" i="9"/>
  <c r="AU79" i="9"/>
  <c r="AV79" i="9"/>
  <c r="AW79" i="9"/>
  <c r="AX79" i="9"/>
  <c r="AY79" i="9"/>
  <c r="AZ79" i="9"/>
  <c r="BA79" i="9"/>
  <c r="BB79" i="9"/>
  <c r="BC79" i="9"/>
  <c r="BD79" i="9"/>
  <c r="BE79" i="9"/>
  <c r="BF79" i="9"/>
  <c r="BG79" i="9"/>
  <c r="BH79" i="9"/>
  <c r="BI79" i="9"/>
  <c r="BJ79" i="9"/>
  <c r="BK79" i="9"/>
  <c r="BL79" i="9"/>
  <c r="BM79" i="9"/>
  <c r="BN79" i="9"/>
  <c r="BP79" i="9"/>
  <c r="BQ79" i="9"/>
  <c r="BR79" i="9"/>
  <c r="BS79" i="9"/>
  <c r="BT79" i="9"/>
  <c r="BU79" i="9"/>
  <c r="BV79" i="9"/>
  <c r="B80" i="9"/>
  <c r="C80" i="9" s="1"/>
  <c r="D80" i="9"/>
  <c r="E80" i="9"/>
  <c r="F80" i="9"/>
  <c r="G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AB80" i="9"/>
  <c r="AD80" i="9"/>
  <c r="AE80" i="9"/>
  <c r="AF80" i="9"/>
  <c r="AG80" i="9"/>
  <c r="AH80" i="9"/>
  <c r="AI80" i="9"/>
  <c r="AJ80" i="9"/>
  <c r="AK80" i="9"/>
  <c r="AL80" i="9"/>
  <c r="AN80" i="9"/>
  <c r="AO80" i="9"/>
  <c r="AP80" i="9"/>
  <c r="AQ80" i="9"/>
  <c r="AR80" i="9"/>
  <c r="AS80" i="9"/>
  <c r="AU80" i="9"/>
  <c r="AV80" i="9"/>
  <c r="AW80" i="9"/>
  <c r="AX80" i="9"/>
  <c r="AY80" i="9"/>
  <c r="AZ80" i="9"/>
  <c r="BA80" i="9"/>
  <c r="BB80" i="9"/>
  <c r="BC80" i="9"/>
  <c r="BD80" i="9"/>
  <c r="BE80" i="9"/>
  <c r="BF80" i="9"/>
  <c r="BG80" i="9"/>
  <c r="BH80" i="9"/>
  <c r="BI80" i="9"/>
  <c r="BJ80" i="9"/>
  <c r="BK80" i="9"/>
  <c r="BL80" i="9"/>
  <c r="BM80" i="9"/>
  <c r="BN80" i="9"/>
  <c r="BP80" i="9"/>
  <c r="BQ80" i="9"/>
  <c r="BR80" i="9"/>
  <c r="BS80" i="9"/>
  <c r="BT80" i="9"/>
  <c r="BU80" i="9"/>
  <c r="BV80" i="9"/>
  <c r="B81" i="9"/>
  <c r="D81" i="9"/>
  <c r="E81" i="9"/>
  <c r="F81" i="9"/>
  <c r="G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D81" i="9"/>
  <c r="AE81" i="9"/>
  <c r="AF81" i="9"/>
  <c r="AG81" i="9"/>
  <c r="AH81" i="9"/>
  <c r="AI81" i="9"/>
  <c r="AJ81" i="9"/>
  <c r="AK81" i="9"/>
  <c r="AL81" i="9"/>
  <c r="AN81" i="9"/>
  <c r="AO81" i="9"/>
  <c r="AP81" i="9"/>
  <c r="AQ81" i="9"/>
  <c r="AR81" i="9"/>
  <c r="AS81" i="9"/>
  <c r="AU81" i="9"/>
  <c r="AV81" i="9"/>
  <c r="AW81" i="9"/>
  <c r="AX81" i="9"/>
  <c r="AY81" i="9"/>
  <c r="AZ81" i="9"/>
  <c r="BA81" i="9"/>
  <c r="BB81" i="9"/>
  <c r="BC81" i="9"/>
  <c r="BD81" i="9"/>
  <c r="BE81" i="9"/>
  <c r="BF81" i="9"/>
  <c r="BG81" i="9"/>
  <c r="BH81" i="9"/>
  <c r="BI81" i="9"/>
  <c r="BJ81" i="9"/>
  <c r="BK81" i="9"/>
  <c r="BL81" i="9"/>
  <c r="BM81" i="9"/>
  <c r="BN81" i="9"/>
  <c r="BP81" i="9"/>
  <c r="BQ81" i="9"/>
  <c r="BR81" i="9"/>
  <c r="BS81" i="9"/>
  <c r="BT81" i="9"/>
  <c r="BU81" i="9"/>
  <c r="BV81" i="9"/>
  <c r="B82" i="9"/>
  <c r="C82" i="9" s="1"/>
  <c r="D82" i="9"/>
  <c r="E82" i="9"/>
  <c r="F82" i="9"/>
  <c r="G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D82" i="9"/>
  <c r="AE82" i="9"/>
  <c r="AF82" i="9"/>
  <c r="AG82" i="9"/>
  <c r="AH82" i="9"/>
  <c r="AI82" i="9"/>
  <c r="AJ82" i="9"/>
  <c r="AK82" i="9"/>
  <c r="AL82" i="9"/>
  <c r="AN82" i="9"/>
  <c r="AO82" i="9"/>
  <c r="AP82" i="9"/>
  <c r="AQ82" i="9"/>
  <c r="AR82" i="9"/>
  <c r="AS82" i="9"/>
  <c r="AU82" i="9"/>
  <c r="AV82" i="9"/>
  <c r="AW82" i="9"/>
  <c r="AX82" i="9"/>
  <c r="AY82" i="9"/>
  <c r="AZ82" i="9"/>
  <c r="BA82" i="9"/>
  <c r="BB82" i="9"/>
  <c r="BC82" i="9"/>
  <c r="BD82" i="9"/>
  <c r="BE82" i="9"/>
  <c r="BF82" i="9"/>
  <c r="BG82" i="9"/>
  <c r="BH82" i="9"/>
  <c r="BI82" i="9"/>
  <c r="BJ82" i="9"/>
  <c r="BK82" i="9"/>
  <c r="BL82" i="9"/>
  <c r="BM82" i="9"/>
  <c r="BN82" i="9"/>
  <c r="BP82" i="9"/>
  <c r="BQ82" i="9"/>
  <c r="BR82" i="9"/>
  <c r="BS82" i="9"/>
  <c r="BT82" i="9"/>
  <c r="BU82" i="9"/>
  <c r="BV82" i="9"/>
  <c r="B83" i="9"/>
  <c r="D83" i="9"/>
  <c r="E83" i="9"/>
  <c r="F83" i="9"/>
  <c r="G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D83" i="9"/>
  <c r="AE83" i="9"/>
  <c r="AF83" i="9"/>
  <c r="AG83" i="9"/>
  <c r="AH83" i="9"/>
  <c r="AI83" i="9"/>
  <c r="AJ83" i="9"/>
  <c r="AK83" i="9"/>
  <c r="AL83" i="9"/>
  <c r="AN83" i="9"/>
  <c r="AO83" i="9"/>
  <c r="AP83" i="9"/>
  <c r="AQ83" i="9"/>
  <c r="AR83" i="9"/>
  <c r="AS83" i="9"/>
  <c r="AU83" i="9"/>
  <c r="AV83" i="9"/>
  <c r="AW83" i="9"/>
  <c r="AX83" i="9"/>
  <c r="AY83" i="9"/>
  <c r="AZ83" i="9"/>
  <c r="BA83" i="9"/>
  <c r="BB83" i="9"/>
  <c r="BC83" i="9"/>
  <c r="BD83" i="9"/>
  <c r="BE83" i="9"/>
  <c r="BF83" i="9"/>
  <c r="BG83" i="9"/>
  <c r="BH83" i="9"/>
  <c r="BI83" i="9"/>
  <c r="BJ83" i="9"/>
  <c r="BK83" i="9"/>
  <c r="BL83" i="9"/>
  <c r="BM83" i="9"/>
  <c r="BN83" i="9"/>
  <c r="BP83" i="9"/>
  <c r="BQ83" i="9"/>
  <c r="BR83" i="9"/>
  <c r="BS83" i="9"/>
  <c r="BT83" i="9"/>
  <c r="BU83" i="9"/>
  <c r="BV83" i="9"/>
  <c r="B84" i="9"/>
  <c r="C84" i="9" s="1"/>
  <c r="D84" i="9"/>
  <c r="E84" i="9"/>
  <c r="F84" i="9"/>
  <c r="G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D84" i="9"/>
  <c r="AE84" i="9"/>
  <c r="AF84" i="9"/>
  <c r="AG84" i="9"/>
  <c r="AH84" i="9"/>
  <c r="AI84" i="9"/>
  <c r="AJ84" i="9"/>
  <c r="AK84" i="9"/>
  <c r="AL84" i="9"/>
  <c r="AN84" i="9"/>
  <c r="AO84" i="9"/>
  <c r="AP84" i="9"/>
  <c r="AQ84" i="9"/>
  <c r="AR84" i="9"/>
  <c r="AS84" i="9"/>
  <c r="AU84" i="9"/>
  <c r="AV84" i="9"/>
  <c r="AW84" i="9"/>
  <c r="AX84" i="9"/>
  <c r="AY84" i="9"/>
  <c r="AZ84" i="9"/>
  <c r="BA84" i="9"/>
  <c r="BB84" i="9"/>
  <c r="BC84" i="9"/>
  <c r="BD84" i="9"/>
  <c r="BE84" i="9"/>
  <c r="BF84" i="9"/>
  <c r="BG84" i="9"/>
  <c r="BH84" i="9"/>
  <c r="BI84" i="9"/>
  <c r="BJ84" i="9"/>
  <c r="BK84" i="9"/>
  <c r="BL84" i="9"/>
  <c r="BM84" i="9"/>
  <c r="BN84" i="9"/>
  <c r="BP84" i="9"/>
  <c r="BQ84" i="9"/>
  <c r="BR84" i="9"/>
  <c r="BS84" i="9"/>
  <c r="BT84" i="9"/>
  <c r="BU84" i="9"/>
  <c r="BV84" i="9"/>
  <c r="B85" i="9"/>
  <c r="D85" i="9"/>
  <c r="E85" i="9"/>
  <c r="F85" i="9"/>
  <c r="G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D85" i="9"/>
  <c r="AE85" i="9"/>
  <c r="AF85" i="9"/>
  <c r="AG85" i="9"/>
  <c r="AH85" i="9"/>
  <c r="AI85" i="9"/>
  <c r="AJ85" i="9"/>
  <c r="AK85" i="9"/>
  <c r="AL85" i="9"/>
  <c r="AN85" i="9"/>
  <c r="AO85" i="9"/>
  <c r="AP85" i="9"/>
  <c r="AQ85" i="9"/>
  <c r="AR85" i="9"/>
  <c r="AS85" i="9"/>
  <c r="AU85" i="9"/>
  <c r="AV85" i="9"/>
  <c r="AW85" i="9"/>
  <c r="AX85" i="9"/>
  <c r="AY85" i="9"/>
  <c r="AZ85" i="9"/>
  <c r="BA85" i="9"/>
  <c r="BB85" i="9"/>
  <c r="BC85" i="9"/>
  <c r="BD85" i="9"/>
  <c r="BE85" i="9"/>
  <c r="BF85" i="9"/>
  <c r="BG85" i="9"/>
  <c r="BH85" i="9"/>
  <c r="BI85" i="9"/>
  <c r="BJ85" i="9"/>
  <c r="BK85" i="9"/>
  <c r="BL85" i="9"/>
  <c r="BM85" i="9"/>
  <c r="BN85" i="9"/>
  <c r="BP85" i="9"/>
  <c r="BQ85" i="9"/>
  <c r="BR85" i="9"/>
  <c r="BS85" i="9"/>
  <c r="BT85" i="9"/>
  <c r="BU85" i="9"/>
  <c r="BV85" i="9"/>
  <c r="B86" i="9"/>
  <c r="C86" i="9" s="1"/>
  <c r="D86" i="9"/>
  <c r="E86" i="9"/>
  <c r="F86" i="9"/>
  <c r="G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D86" i="9"/>
  <c r="AE86" i="9"/>
  <c r="AF86" i="9"/>
  <c r="AG86" i="9"/>
  <c r="AH86" i="9"/>
  <c r="AI86" i="9"/>
  <c r="AJ86" i="9"/>
  <c r="AK86" i="9"/>
  <c r="AL86" i="9"/>
  <c r="AN86" i="9"/>
  <c r="AO86" i="9"/>
  <c r="AP86" i="9"/>
  <c r="AQ86" i="9"/>
  <c r="AR86" i="9"/>
  <c r="AS86" i="9"/>
  <c r="AU86" i="9"/>
  <c r="AV86" i="9"/>
  <c r="AW86" i="9"/>
  <c r="AX86" i="9"/>
  <c r="AY86" i="9"/>
  <c r="AZ86" i="9"/>
  <c r="BA86" i="9"/>
  <c r="BB86" i="9"/>
  <c r="BC86" i="9"/>
  <c r="BD86" i="9"/>
  <c r="BE86" i="9"/>
  <c r="BF86" i="9"/>
  <c r="BG86" i="9"/>
  <c r="BH86" i="9"/>
  <c r="BI86" i="9"/>
  <c r="BJ86" i="9"/>
  <c r="BK86" i="9"/>
  <c r="BL86" i="9"/>
  <c r="BM86" i="9"/>
  <c r="BN86" i="9"/>
  <c r="BP86" i="9"/>
  <c r="BQ86" i="9"/>
  <c r="BR86" i="9"/>
  <c r="BS86" i="9"/>
  <c r="BT86" i="9"/>
  <c r="BU86" i="9"/>
  <c r="BV86" i="9"/>
  <c r="B87" i="9"/>
  <c r="D87" i="9"/>
  <c r="E87" i="9"/>
  <c r="F87" i="9"/>
  <c r="G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D87" i="9"/>
  <c r="AE87" i="9"/>
  <c r="AF87" i="9"/>
  <c r="AG87" i="9"/>
  <c r="AH87" i="9"/>
  <c r="AI87" i="9"/>
  <c r="AJ87" i="9"/>
  <c r="AK87" i="9"/>
  <c r="AL87" i="9"/>
  <c r="AN87" i="9"/>
  <c r="AO87" i="9"/>
  <c r="AP87" i="9"/>
  <c r="AQ87" i="9"/>
  <c r="AR87" i="9"/>
  <c r="AS87" i="9"/>
  <c r="AU87" i="9"/>
  <c r="AV87" i="9"/>
  <c r="AW87" i="9"/>
  <c r="AX87" i="9"/>
  <c r="AY87" i="9"/>
  <c r="AZ87" i="9"/>
  <c r="BA87" i="9"/>
  <c r="BB87" i="9"/>
  <c r="BC87" i="9"/>
  <c r="BD87" i="9"/>
  <c r="BE87" i="9"/>
  <c r="BF87" i="9"/>
  <c r="BG87" i="9"/>
  <c r="BH87" i="9"/>
  <c r="BI87" i="9"/>
  <c r="BJ87" i="9"/>
  <c r="BK87" i="9"/>
  <c r="BL87" i="9"/>
  <c r="BM87" i="9"/>
  <c r="BN87" i="9"/>
  <c r="BP87" i="9"/>
  <c r="BQ87" i="9"/>
  <c r="BR87" i="9"/>
  <c r="BS87" i="9"/>
  <c r="BT87" i="9"/>
  <c r="BU87" i="9"/>
  <c r="BV87" i="9"/>
  <c r="B88" i="9"/>
  <c r="C88" i="9" s="1"/>
  <c r="D88" i="9"/>
  <c r="E88" i="9"/>
  <c r="F88" i="9"/>
  <c r="G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D88" i="9"/>
  <c r="AE88" i="9"/>
  <c r="AF88" i="9"/>
  <c r="AG88" i="9"/>
  <c r="AH88" i="9"/>
  <c r="AI88" i="9"/>
  <c r="AJ88" i="9"/>
  <c r="AK88" i="9"/>
  <c r="AL88" i="9"/>
  <c r="AN88" i="9"/>
  <c r="AO88" i="9"/>
  <c r="AP88" i="9"/>
  <c r="AQ88" i="9"/>
  <c r="AR88" i="9"/>
  <c r="AS88" i="9"/>
  <c r="AU88" i="9"/>
  <c r="AV88" i="9"/>
  <c r="AW88" i="9"/>
  <c r="AX88" i="9"/>
  <c r="AY88" i="9"/>
  <c r="AZ88" i="9"/>
  <c r="BA88" i="9"/>
  <c r="BB88" i="9"/>
  <c r="BC88" i="9"/>
  <c r="BD88" i="9"/>
  <c r="BE88" i="9"/>
  <c r="BF88" i="9"/>
  <c r="BG88" i="9"/>
  <c r="BH88" i="9"/>
  <c r="BI88" i="9"/>
  <c r="BJ88" i="9"/>
  <c r="BK88" i="9"/>
  <c r="BL88" i="9"/>
  <c r="BM88" i="9"/>
  <c r="BN88" i="9"/>
  <c r="BP88" i="9"/>
  <c r="BQ88" i="9"/>
  <c r="BR88" i="9"/>
  <c r="BS88" i="9"/>
  <c r="BT88" i="9"/>
  <c r="BU88" i="9"/>
  <c r="BV88" i="9"/>
  <c r="B89" i="9"/>
  <c r="D89" i="9"/>
  <c r="E89" i="9"/>
  <c r="F89" i="9"/>
  <c r="G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D89" i="9"/>
  <c r="AE89" i="9"/>
  <c r="AF89" i="9"/>
  <c r="AG89" i="9"/>
  <c r="AH89" i="9"/>
  <c r="AI89" i="9"/>
  <c r="AJ89" i="9"/>
  <c r="AK89" i="9"/>
  <c r="AL89" i="9"/>
  <c r="AN89" i="9"/>
  <c r="AO89" i="9"/>
  <c r="AP89" i="9"/>
  <c r="AQ89" i="9"/>
  <c r="AR89" i="9"/>
  <c r="AS89" i="9"/>
  <c r="AU89" i="9"/>
  <c r="AV89" i="9"/>
  <c r="AW89" i="9"/>
  <c r="AX89" i="9"/>
  <c r="AY89" i="9"/>
  <c r="AZ89" i="9"/>
  <c r="BA89" i="9"/>
  <c r="BB89" i="9"/>
  <c r="BC89" i="9"/>
  <c r="BD89" i="9"/>
  <c r="BE89" i="9"/>
  <c r="BF89" i="9"/>
  <c r="BG89" i="9"/>
  <c r="BH89" i="9"/>
  <c r="BI89" i="9"/>
  <c r="BJ89" i="9"/>
  <c r="BK89" i="9"/>
  <c r="BL89" i="9"/>
  <c r="BM89" i="9"/>
  <c r="BN89" i="9"/>
  <c r="BP89" i="9"/>
  <c r="BQ89" i="9"/>
  <c r="BR89" i="9"/>
  <c r="BS89" i="9"/>
  <c r="BT89" i="9"/>
  <c r="BU89" i="9"/>
  <c r="BV89" i="9"/>
  <c r="B90" i="9"/>
  <c r="C90" i="9" s="1"/>
  <c r="D90" i="9"/>
  <c r="E90" i="9"/>
  <c r="F90" i="9"/>
  <c r="G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D90" i="9"/>
  <c r="AE90" i="9"/>
  <c r="AF90" i="9"/>
  <c r="AG90" i="9"/>
  <c r="AH90" i="9"/>
  <c r="AI90" i="9"/>
  <c r="AJ90" i="9"/>
  <c r="AK90" i="9"/>
  <c r="AL90" i="9"/>
  <c r="AN90" i="9"/>
  <c r="AO90" i="9"/>
  <c r="AP90" i="9"/>
  <c r="AQ90" i="9"/>
  <c r="AR90" i="9"/>
  <c r="AS90" i="9"/>
  <c r="AU90" i="9"/>
  <c r="AV90" i="9"/>
  <c r="AW90" i="9"/>
  <c r="AX90" i="9"/>
  <c r="AY90" i="9"/>
  <c r="AZ90" i="9"/>
  <c r="BA90" i="9"/>
  <c r="BB90" i="9"/>
  <c r="BC90" i="9"/>
  <c r="BD90" i="9"/>
  <c r="BE90" i="9"/>
  <c r="BF90" i="9"/>
  <c r="BG90" i="9"/>
  <c r="BH90" i="9"/>
  <c r="BI90" i="9"/>
  <c r="BJ90" i="9"/>
  <c r="BK90" i="9"/>
  <c r="BL90" i="9"/>
  <c r="BM90" i="9"/>
  <c r="BN90" i="9"/>
  <c r="BP90" i="9"/>
  <c r="BQ90" i="9"/>
  <c r="BR90" i="9"/>
  <c r="BS90" i="9"/>
  <c r="BT90" i="9"/>
  <c r="BU90" i="9"/>
  <c r="BV90" i="9"/>
  <c r="B91" i="9"/>
  <c r="D91" i="9"/>
  <c r="E91" i="9"/>
  <c r="F91" i="9"/>
  <c r="G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D91" i="9"/>
  <c r="AE91" i="9"/>
  <c r="AF91" i="9"/>
  <c r="AG91" i="9"/>
  <c r="AH91" i="9"/>
  <c r="AI91" i="9"/>
  <c r="AJ91" i="9"/>
  <c r="AK91" i="9"/>
  <c r="AL91" i="9"/>
  <c r="AN91" i="9"/>
  <c r="AO91" i="9"/>
  <c r="AP91" i="9"/>
  <c r="AQ91" i="9"/>
  <c r="AR91" i="9"/>
  <c r="AS91" i="9"/>
  <c r="AU91" i="9"/>
  <c r="AV91" i="9"/>
  <c r="AW91" i="9"/>
  <c r="AX91" i="9"/>
  <c r="AY91" i="9"/>
  <c r="AZ91" i="9"/>
  <c r="BA91" i="9"/>
  <c r="BB91" i="9"/>
  <c r="BC91" i="9"/>
  <c r="BD91" i="9"/>
  <c r="BE91" i="9"/>
  <c r="BF91" i="9"/>
  <c r="BG91" i="9"/>
  <c r="BH91" i="9"/>
  <c r="BI91" i="9"/>
  <c r="BJ91" i="9"/>
  <c r="BK91" i="9"/>
  <c r="BL91" i="9"/>
  <c r="BM91" i="9"/>
  <c r="BN91" i="9"/>
  <c r="BP91" i="9"/>
  <c r="BQ91" i="9"/>
  <c r="BR91" i="9"/>
  <c r="BS91" i="9"/>
  <c r="BT91" i="9"/>
  <c r="BU91" i="9"/>
  <c r="BV91" i="9"/>
  <c r="B92" i="9"/>
  <c r="C92" i="9" s="1"/>
  <c r="D92" i="9"/>
  <c r="E92" i="9"/>
  <c r="F92" i="9"/>
  <c r="G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D92" i="9"/>
  <c r="AE92" i="9"/>
  <c r="AF92" i="9"/>
  <c r="AG92" i="9"/>
  <c r="AH92" i="9"/>
  <c r="AI92" i="9"/>
  <c r="AJ92" i="9"/>
  <c r="AK92" i="9"/>
  <c r="AL92" i="9"/>
  <c r="AN92" i="9"/>
  <c r="AO92" i="9"/>
  <c r="AP92" i="9"/>
  <c r="AQ92" i="9"/>
  <c r="AR92" i="9"/>
  <c r="AS92" i="9"/>
  <c r="AU92" i="9"/>
  <c r="AV92" i="9"/>
  <c r="AW92" i="9"/>
  <c r="AX92" i="9"/>
  <c r="AY92" i="9"/>
  <c r="AZ92" i="9"/>
  <c r="BA92" i="9"/>
  <c r="BB92" i="9"/>
  <c r="BC92" i="9"/>
  <c r="BD92" i="9"/>
  <c r="BE92" i="9"/>
  <c r="BF92" i="9"/>
  <c r="BG92" i="9"/>
  <c r="BH92" i="9"/>
  <c r="BI92" i="9"/>
  <c r="BJ92" i="9"/>
  <c r="BK92" i="9"/>
  <c r="BL92" i="9"/>
  <c r="BM92" i="9"/>
  <c r="BN92" i="9"/>
  <c r="BP92" i="9"/>
  <c r="BQ92" i="9"/>
  <c r="BR92" i="9"/>
  <c r="BS92" i="9"/>
  <c r="BT92" i="9"/>
  <c r="BU92" i="9"/>
  <c r="BV92" i="9"/>
  <c r="B93" i="9"/>
  <c r="D93" i="9"/>
  <c r="E93" i="9"/>
  <c r="F93" i="9"/>
  <c r="G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D93" i="9"/>
  <c r="AE93" i="9"/>
  <c r="AF93" i="9"/>
  <c r="AG93" i="9"/>
  <c r="AH93" i="9"/>
  <c r="AI93" i="9"/>
  <c r="AJ93" i="9"/>
  <c r="AK93" i="9"/>
  <c r="AL93" i="9"/>
  <c r="AN93" i="9"/>
  <c r="AO93" i="9"/>
  <c r="AP93" i="9"/>
  <c r="AQ93" i="9"/>
  <c r="AR93" i="9"/>
  <c r="AS93" i="9"/>
  <c r="AU93" i="9"/>
  <c r="AV93" i="9"/>
  <c r="AW93" i="9"/>
  <c r="AX93" i="9"/>
  <c r="AY93" i="9"/>
  <c r="AZ93" i="9"/>
  <c r="BA93" i="9"/>
  <c r="BB93" i="9"/>
  <c r="BC93" i="9"/>
  <c r="BD93" i="9"/>
  <c r="BE93" i="9"/>
  <c r="BF93" i="9"/>
  <c r="BG93" i="9"/>
  <c r="BH93" i="9"/>
  <c r="BI93" i="9"/>
  <c r="BJ93" i="9"/>
  <c r="BK93" i="9"/>
  <c r="BL93" i="9"/>
  <c r="BM93" i="9"/>
  <c r="BN93" i="9"/>
  <c r="BP93" i="9"/>
  <c r="BQ93" i="9"/>
  <c r="BR93" i="9"/>
  <c r="BS93" i="9"/>
  <c r="BT93" i="9"/>
  <c r="BU93" i="9"/>
  <c r="BV93" i="9"/>
  <c r="B94" i="9"/>
  <c r="C94" i="9" s="1"/>
  <c r="D94" i="9"/>
  <c r="E94" i="9"/>
  <c r="F94" i="9"/>
  <c r="G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D94" i="9"/>
  <c r="AE94" i="9"/>
  <c r="AF94" i="9"/>
  <c r="AG94" i="9"/>
  <c r="AH94" i="9"/>
  <c r="AI94" i="9"/>
  <c r="AJ94" i="9"/>
  <c r="AK94" i="9"/>
  <c r="AL94" i="9"/>
  <c r="AN94" i="9"/>
  <c r="AO94" i="9"/>
  <c r="AP94" i="9"/>
  <c r="AQ94" i="9"/>
  <c r="AR94" i="9"/>
  <c r="AS94" i="9"/>
  <c r="AU94" i="9"/>
  <c r="AV94" i="9"/>
  <c r="AW94" i="9"/>
  <c r="AX94" i="9"/>
  <c r="AY94" i="9"/>
  <c r="AZ94" i="9"/>
  <c r="BA94" i="9"/>
  <c r="BB94" i="9"/>
  <c r="BC94" i="9"/>
  <c r="BD94" i="9"/>
  <c r="BE94" i="9"/>
  <c r="BF94" i="9"/>
  <c r="BG94" i="9"/>
  <c r="BH94" i="9"/>
  <c r="BI94" i="9"/>
  <c r="BJ94" i="9"/>
  <c r="BK94" i="9"/>
  <c r="BL94" i="9"/>
  <c r="BM94" i="9"/>
  <c r="BN94" i="9"/>
  <c r="BP94" i="9"/>
  <c r="BQ94" i="9"/>
  <c r="BR94" i="9"/>
  <c r="BS94" i="9"/>
  <c r="BT94" i="9"/>
  <c r="BU94" i="9"/>
  <c r="BV94" i="9"/>
  <c r="B95" i="9"/>
  <c r="D95" i="9"/>
  <c r="E95" i="9"/>
  <c r="F95" i="9"/>
  <c r="G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D95" i="9"/>
  <c r="AE95" i="9"/>
  <c r="AF95" i="9"/>
  <c r="AG95" i="9"/>
  <c r="AH95" i="9"/>
  <c r="AI95" i="9"/>
  <c r="AJ95" i="9"/>
  <c r="AK95" i="9"/>
  <c r="AL95" i="9"/>
  <c r="AN95" i="9"/>
  <c r="AO95" i="9"/>
  <c r="AP95" i="9"/>
  <c r="AQ95" i="9"/>
  <c r="AR95" i="9"/>
  <c r="AS95" i="9"/>
  <c r="AU95" i="9"/>
  <c r="AV95" i="9"/>
  <c r="AW95" i="9"/>
  <c r="AX95" i="9"/>
  <c r="AY95" i="9"/>
  <c r="AZ95" i="9"/>
  <c r="BA95" i="9"/>
  <c r="BB95" i="9"/>
  <c r="BC95" i="9"/>
  <c r="BD95" i="9"/>
  <c r="BE95" i="9"/>
  <c r="BF95" i="9"/>
  <c r="BG95" i="9"/>
  <c r="BH95" i="9"/>
  <c r="BI95" i="9"/>
  <c r="BJ95" i="9"/>
  <c r="BK95" i="9"/>
  <c r="BL95" i="9"/>
  <c r="BM95" i="9"/>
  <c r="BN95" i="9"/>
  <c r="BP95" i="9"/>
  <c r="BQ95" i="9"/>
  <c r="BR95" i="9"/>
  <c r="BS95" i="9"/>
  <c r="BT95" i="9"/>
  <c r="BU95" i="9"/>
  <c r="BV95" i="9"/>
  <c r="B96" i="9"/>
  <c r="C96" i="9" s="1"/>
  <c r="D96" i="9"/>
  <c r="E96" i="9"/>
  <c r="F96" i="9"/>
  <c r="G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AB96" i="9"/>
  <c r="AD96" i="9"/>
  <c r="AE96" i="9"/>
  <c r="AF96" i="9"/>
  <c r="AG96" i="9"/>
  <c r="AH96" i="9"/>
  <c r="AI96" i="9"/>
  <c r="AJ96" i="9"/>
  <c r="AK96" i="9"/>
  <c r="AL96" i="9"/>
  <c r="AN96" i="9"/>
  <c r="AO96" i="9"/>
  <c r="AP96" i="9"/>
  <c r="AQ96" i="9"/>
  <c r="AR96" i="9"/>
  <c r="AS96" i="9"/>
  <c r="AU96" i="9"/>
  <c r="AV96" i="9"/>
  <c r="AW96" i="9"/>
  <c r="AX96" i="9"/>
  <c r="AY96" i="9"/>
  <c r="AZ96" i="9"/>
  <c r="BA96" i="9"/>
  <c r="BB96" i="9"/>
  <c r="BC96" i="9"/>
  <c r="BD96" i="9"/>
  <c r="BE96" i="9"/>
  <c r="BF96" i="9"/>
  <c r="BG96" i="9"/>
  <c r="BH96" i="9"/>
  <c r="BI96" i="9"/>
  <c r="BJ96" i="9"/>
  <c r="BK96" i="9"/>
  <c r="BL96" i="9"/>
  <c r="BM96" i="9"/>
  <c r="BN96" i="9"/>
  <c r="BP96" i="9"/>
  <c r="BQ96" i="9"/>
  <c r="BR96" i="9"/>
  <c r="BS96" i="9"/>
  <c r="BT96" i="9"/>
  <c r="BU96" i="9"/>
  <c r="BV96" i="9"/>
  <c r="B97" i="9"/>
  <c r="D97" i="9"/>
  <c r="E97" i="9"/>
  <c r="F97" i="9"/>
  <c r="G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D97" i="9"/>
  <c r="AE97" i="9"/>
  <c r="AF97" i="9"/>
  <c r="AG97" i="9"/>
  <c r="AH97" i="9"/>
  <c r="AI97" i="9"/>
  <c r="AJ97" i="9"/>
  <c r="AK97" i="9"/>
  <c r="AL97" i="9"/>
  <c r="AN97" i="9"/>
  <c r="AO97" i="9"/>
  <c r="AP97" i="9"/>
  <c r="AQ97" i="9"/>
  <c r="AR97" i="9"/>
  <c r="AS97" i="9"/>
  <c r="AU97" i="9"/>
  <c r="AV97" i="9"/>
  <c r="AW97" i="9"/>
  <c r="AX97" i="9"/>
  <c r="AY97" i="9"/>
  <c r="AZ97" i="9"/>
  <c r="BA97" i="9"/>
  <c r="BB97" i="9"/>
  <c r="BC97" i="9"/>
  <c r="BD97" i="9"/>
  <c r="BE97" i="9"/>
  <c r="BF97" i="9"/>
  <c r="BG97" i="9"/>
  <c r="BH97" i="9"/>
  <c r="BI97" i="9"/>
  <c r="BJ97" i="9"/>
  <c r="BK97" i="9"/>
  <c r="BL97" i="9"/>
  <c r="BM97" i="9"/>
  <c r="BN97" i="9"/>
  <c r="BP97" i="9"/>
  <c r="BQ97" i="9"/>
  <c r="BR97" i="9"/>
  <c r="BS97" i="9"/>
  <c r="BT97" i="9"/>
  <c r="BU97" i="9"/>
  <c r="BV97" i="9"/>
  <c r="B98" i="9"/>
  <c r="C98" i="9" s="1"/>
  <c r="D98" i="9"/>
  <c r="E98" i="9"/>
  <c r="F98" i="9"/>
  <c r="G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AB98" i="9"/>
  <c r="AD98" i="9"/>
  <c r="AE98" i="9"/>
  <c r="AF98" i="9"/>
  <c r="AG98" i="9"/>
  <c r="AH98" i="9"/>
  <c r="AI98" i="9"/>
  <c r="AJ98" i="9"/>
  <c r="AK98" i="9"/>
  <c r="AL98" i="9"/>
  <c r="AN98" i="9"/>
  <c r="AO98" i="9"/>
  <c r="AP98" i="9"/>
  <c r="AQ98" i="9"/>
  <c r="AR98" i="9"/>
  <c r="AS98" i="9"/>
  <c r="AU98" i="9"/>
  <c r="AV98" i="9"/>
  <c r="AW98" i="9"/>
  <c r="AX98" i="9"/>
  <c r="AY98" i="9"/>
  <c r="AZ98" i="9"/>
  <c r="BA98" i="9"/>
  <c r="BB98" i="9"/>
  <c r="BC98" i="9"/>
  <c r="BD98" i="9"/>
  <c r="BE98" i="9"/>
  <c r="BF98" i="9"/>
  <c r="BG98" i="9"/>
  <c r="BH98" i="9"/>
  <c r="BI98" i="9"/>
  <c r="BJ98" i="9"/>
  <c r="BK98" i="9"/>
  <c r="BL98" i="9"/>
  <c r="BM98" i="9"/>
  <c r="BN98" i="9"/>
  <c r="BP98" i="9"/>
  <c r="BQ98" i="9"/>
  <c r="BR98" i="9"/>
  <c r="BS98" i="9"/>
  <c r="BT98" i="9"/>
  <c r="BU98" i="9"/>
  <c r="BV98" i="9"/>
  <c r="B99" i="9"/>
  <c r="D99" i="9"/>
  <c r="E99" i="9"/>
  <c r="F99" i="9"/>
  <c r="G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AB99" i="9"/>
  <c r="AD99" i="9"/>
  <c r="AE99" i="9"/>
  <c r="AF99" i="9"/>
  <c r="AG99" i="9"/>
  <c r="AH99" i="9"/>
  <c r="AI99" i="9"/>
  <c r="AJ99" i="9"/>
  <c r="AK99" i="9"/>
  <c r="AL99" i="9"/>
  <c r="AN99" i="9"/>
  <c r="AO99" i="9"/>
  <c r="AP99" i="9"/>
  <c r="AQ99" i="9"/>
  <c r="AR99" i="9"/>
  <c r="AS99" i="9"/>
  <c r="AU99" i="9"/>
  <c r="AV99" i="9"/>
  <c r="AW99" i="9"/>
  <c r="AX99" i="9"/>
  <c r="AY99" i="9"/>
  <c r="AZ99" i="9"/>
  <c r="BA99" i="9"/>
  <c r="BB99" i="9"/>
  <c r="BC99" i="9"/>
  <c r="BD99" i="9"/>
  <c r="BE99" i="9"/>
  <c r="BF99" i="9"/>
  <c r="BG99" i="9"/>
  <c r="BH99" i="9"/>
  <c r="BI99" i="9"/>
  <c r="BJ99" i="9"/>
  <c r="BK99" i="9"/>
  <c r="BL99" i="9"/>
  <c r="BM99" i="9"/>
  <c r="BN99" i="9"/>
  <c r="BP99" i="9"/>
  <c r="BQ99" i="9"/>
  <c r="BR99" i="9"/>
  <c r="BS99" i="9"/>
  <c r="BT99" i="9"/>
  <c r="BU99" i="9"/>
  <c r="BV99" i="9"/>
  <c r="B100" i="9"/>
  <c r="C100" i="9" s="1"/>
  <c r="D100" i="9"/>
  <c r="E100" i="9"/>
  <c r="F100" i="9"/>
  <c r="G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D100" i="9"/>
  <c r="AE100" i="9"/>
  <c r="AF100" i="9"/>
  <c r="AG100" i="9"/>
  <c r="AH100" i="9"/>
  <c r="AI100" i="9"/>
  <c r="AJ100" i="9"/>
  <c r="AK100" i="9"/>
  <c r="AL100" i="9"/>
  <c r="AN100" i="9"/>
  <c r="AO100" i="9"/>
  <c r="AP100" i="9"/>
  <c r="AQ100" i="9"/>
  <c r="AR100" i="9"/>
  <c r="AS100" i="9"/>
  <c r="AU100" i="9"/>
  <c r="AV100" i="9"/>
  <c r="AW100" i="9"/>
  <c r="AX100" i="9"/>
  <c r="AY100" i="9"/>
  <c r="AZ100" i="9"/>
  <c r="BA100" i="9"/>
  <c r="BB100" i="9"/>
  <c r="BC100" i="9"/>
  <c r="BD100" i="9"/>
  <c r="BE100" i="9"/>
  <c r="BF100" i="9"/>
  <c r="BG100" i="9"/>
  <c r="BH100" i="9"/>
  <c r="BI100" i="9"/>
  <c r="BJ100" i="9"/>
  <c r="BK100" i="9"/>
  <c r="BL100" i="9"/>
  <c r="BM100" i="9"/>
  <c r="BN100" i="9"/>
  <c r="BP100" i="9"/>
  <c r="BQ100" i="9"/>
  <c r="BR100" i="9"/>
  <c r="BS100" i="9"/>
  <c r="BT100" i="9"/>
  <c r="BU100" i="9"/>
  <c r="BV100" i="9"/>
  <c r="B101" i="9"/>
  <c r="D101" i="9"/>
  <c r="E101" i="9"/>
  <c r="F101" i="9"/>
  <c r="G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AB101" i="9"/>
  <c r="AD101" i="9"/>
  <c r="AE101" i="9"/>
  <c r="AF101" i="9"/>
  <c r="AG101" i="9"/>
  <c r="AH101" i="9"/>
  <c r="AI101" i="9"/>
  <c r="AJ101" i="9"/>
  <c r="AK101" i="9"/>
  <c r="AL101" i="9"/>
  <c r="AN101" i="9"/>
  <c r="AO101" i="9"/>
  <c r="AP101" i="9"/>
  <c r="AQ101" i="9"/>
  <c r="AR101" i="9"/>
  <c r="AS101" i="9"/>
  <c r="AU101" i="9"/>
  <c r="AV101" i="9"/>
  <c r="AW101" i="9"/>
  <c r="AX101" i="9"/>
  <c r="AY101" i="9"/>
  <c r="AZ101" i="9"/>
  <c r="BA101" i="9"/>
  <c r="BB101" i="9"/>
  <c r="BC101" i="9"/>
  <c r="BD101" i="9"/>
  <c r="BE101" i="9"/>
  <c r="BF101" i="9"/>
  <c r="BG101" i="9"/>
  <c r="BH101" i="9"/>
  <c r="BI101" i="9"/>
  <c r="BJ101" i="9"/>
  <c r="BK101" i="9"/>
  <c r="BL101" i="9"/>
  <c r="BM101" i="9"/>
  <c r="BN101" i="9"/>
  <c r="BP101" i="9"/>
  <c r="BQ101" i="9"/>
  <c r="BR101" i="9"/>
  <c r="BS101" i="9"/>
  <c r="BT101" i="9"/>
  <c r="BU101" i="9"/>
  <c r="BV101" i="9"/>
  <c r="B102" i="9"/>
  <c r="C102" i="9" s="1"/>
  <c r="D102" i="9"/>
  <c r="E102" i="9"/>
  <c r="F102" i="9"/>
  <c r="G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AB102" i="9"/>
  <c r="AD102" i="9"/>
  <c r="AE102" i="9"/>
  <c r="AF102" i="9"/>
  <c r="AG102" i="9"/>
  <c r="AH102" i="9"/>
  <c r="AI102" i="9"/>
  <c r="AJ102" i="9"/>
  <c r="AK102" i="9"/>
  <c r="AL102" i="9"/>
  <c r="AN102" i="9"/>
  <c r="AO102" i="9"/>
  <c r="AP102" i="9"/>
  <c r="AQ102" i="9"/>
  <c r="AR102" i="9"/>
  <c r="AS102" i="9"/>
  <c r="AU102" i="9"/>
  <c r="AV102" i="9"/>
  <c r="AW102" i="9"/>
  <c r="AX102" i="9"/>
  <c r="AY102" i="9"/>
  <c r="AZ102" i="9"/>
  <c r="BA102" i="9"/>
  <c r="BB102" i="9"/>
  <c r="BC102" i="9"/>
  <c r="BD102" i="9"/>
  <c r="BE102" i="9"/>
  <c r="BF102" i="9"/>
  <c r="BG102" i="9"/>
  <c r="BH102" i="9"/>
  <c r="BI102" i="9"/>
  <c r="BJ102" i="9"/>
  <c r="BK102" i="9"/>
  <c r="BL102" i="9"/>
  <c r="BM102" i="9"/>
  <c r="BN102" i="9"/>
  <c r="BP102" i="9"/>
  <c r="BQ102" i="9"/>
  <c r="BR102" i="9"/>
  <c r="BS102" i="9"/>
  <c r="BT102" i="9"/>
  <c r="BU102" i="9"/>
  <c r="BV102" i="9"/>
  <c r="B103" i="9"/>
  <c r="D103" i="9"/>
  <c r="E103" i="9"/>
  <c r="F103" i="9"/>
  <c r="G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D103" i="9"/>
  <c r="AE103" i="9"/>
  <c r="AF103" i="9"/>
  <c r="AG103" i="9"/>
  <c r="AH103" i="9"/>
  <c r="AI103" i="9"/>
  <c r="AJ103" i="9"/>
  <c r="AK103" i="9"/>
  <c r="AL103" i="9"/>
  <c r="AN103" i="9"/>
  <c r="AO103" i="9"/>
  <c r="AP103" i="9"/>
  <c r="AQ103" i="9"/>
  <c r="AR103" i="9"/>
  <c r="AS103" i="9"/>
  <c r="AU103" i="9"/>
  <c r="AV103" i="9"/>
  <c r="AW103" i="9"/>
  <c r="AX103" i="9"/>
  <c r="AY103" i="9"/>
  <c r="AZ103" i="9"/>
  <c r="BA103" i="9"/>
  <c r="BB103" i="9"/>
  <c r="BC103" i="9"/>
  <c r="BD103" i="9"/>
  <c r="BE103" i="9"/>
  <c r="BF103" i="9"/>
  <c r="BG103" i="9"/>
  <c r="BH103" i="9"/>
  <c r="BI103" i="9"/>
  <c r="BJ103" i="9"/>
  <c r="BK103" i="9"/>
  <c r="BL103" i="9"/>
  <c r="BM103" i="9"/>
  <c r="BN103" i="9"/>
  <c r="BP103" i="9"/>
  <c r="BQ103" i="9"/>
  <c r="BR103" i="9"/>
  <c r="BS103" i="9"/>
  <c r="BT103" i="9"/>
  <c r="BU103" i="9"/>
  <c r="BV103" i="9"/>
  <c r="B104" i="9"/>
  <c r="C104" i="9" s="1"/>
  <c r="D104" i="9"/>
  <c r="E104" i="9"/>
  <c r="F104" i="9"/>
  <c r="G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AB104" i="9"/>
  <c r="AD104" i="9"/>
  <c r="AE104" i="9"/>
  <c r="AF104" i="9"/>
  <c r="AG104" i="9"/>
  <c r="AH104" i="9"/>
  <c r="AI104" i="9"/>
  <c r="AJ104" i="9"/>
  <c r="AK104" i="9"/>
  <c r="AL104" i="9"/>
  <c r="AN104" i="9"/>
  <c r="AO104" i="9"/>
  <c r="AP104" i="9"/>
  <c r="AQ104" i="9"/>
  <c r="AR104" i="9"/>
  <c r="AS104" i="9"/>
  <c r="AU104" i="9"/>
  <c r="AV104" i="9"/>
  <c r="AW104" i="9"/>
  <c r="AX104" i="9"/>
  <c r="AY104" i="9"/>
  <c r="AZ104" i="9"/>
  <c r="BA104" i="9"/>
  <c r="BB104" i="9"/>
  <c r="BC104" i="9"/>
  <c r="BD104" i="9"/>
  <c r="BE104" i="9"/>
  <c r="BF104" i="9"/>
  <c r="BG104" i="9"/>
  <c r="BH104" i="9"/>
  <c r="BI104" i="9"/>
  <c r="BJ104" i="9"/>
  <c r="BK104" i="9"/>
  <c r="BL104" i="9"/>
  <c r="BM104" i="9"/>
  <c r="BN104" i="9"/>
  <c r="BP104" i="9"/>
  <c r="BQ104" i="9"/>
  <c r="BR104" i="9"/>
  <c r="BS104" i="9"/>
  <c r="BT104" i="9"/>
  <c r="BU104" i="9"/>
  <c r="BV104" i="9"/>
  <c r="B105" i="9"/>
  <c r="D105" i="9"/>
  <c r="E105" i="9"/>
  <c r="F105" i="9"/>
  <c r="G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AB105" i="9"/>
  <c r="AD105" i="9"/>
  <c r="AE105" i="9"/>
  <c r="AF105" i="9"/>
  <c r="AG105" i="9"/>
  <c r="AH105" i="9"/>
  <c r="AI105" i="9"/>
  <c r="AJ105" i="9"/>
  <c r="AK105" i="9"/>
  <c r="AL105" i="9"/>
  <c r="AN105" i="9"/>
  <c r="AO105" i="9"/>
  <c r="AP105" i="9"/>
  <c r="AQ105" i="9"/>
  <c r="AR105" i="9"/>
  <c r="AS105" i="9"/>
  <c r="AU105" i="9"/>
  <c r="AV105" i="9"/>
  <c r="AW105" i="9"/>
  <c r="AX105" i="9"/>
  <c r="AY105" i="9"/>
  <c r="AZ105" i="9"/>
  <c r="BA105" i="9"/>
  <c r="BB105" i="9"/>
  <c r="BC105" i="9"/>
  <c r="BD105" i="9"/>
  <c r="BE105" i="9"/>
  <c r="BF105" i="9"/>
  <c r="BG105" i="9"/>
  <c r="BH105" i="9"/>
  <c r="BI105" i="9"/>
  <c r="BJ105" i="9"/>
  <c r="BK105" i="9"/>
  <c r="BL105" i="9"/>
  <c r="BM105" i="9"/>
  <c r="BN105" i="9"/>
  <c r="BP105" i="9"/>
  <c r="BQ105" i="9"/>
  <c r="BR105" i="9"/>
  <c r="BS105" i="9"/>
  <c r="BT105" i="9"/>
  <c r="BU105" i="9"/>
  <c r="BV105" i="9"/>
  <c r="B106" i="9"/>
  <c r="C106" i="9" s="1"/>
  <c r="D106" i="9"/>
  <c r="E106" i="9"/>
  <c r="F106" i="9"/>
  <c r="G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AB106" i="9"/>
  <c r="AD106" i="9"/>
  <c r="AE106" i="9"/>
  <c r="AF106" i="9"/>
  <c r="AG106" i="9"/>
  <c r="AH106" i="9"/>
  <c r="AI106" i="9"/>
  <c r="AJ106" i="9"/>
  <c r="AK106" i="9"/>
  <c r="AL106" i="9"/>
  <c r="AN106" i="9"/>
  <c r="AO106" i="9"/>
  <c r="AP106" i="9"/>
  <c r="AQ106" i="9"/>
  <c r="AR106" i="9"/>
  <c r="AS106" i="9"/>
  <c r="AU106" i="9"/>
  <c r="AV106" i="9"/>
  <c r="AW106" i="9"/>
  <c r="AX106" i="9"/>
  <c r="AY106" i="9"/>
  <c r="AZ106" i="9"/>
  <c r="BA106" i="9"/>
  <c r="BB106" i="9"/>
  <c r="BC106" i="9"/>
  <c r="BD106" i="9"/>
  <c r="BE106" i="9"/>
  <c r="BF106" i="9"/>
  <c r="BG106" i="9"/>
  <c r="BH106" i="9"/>
  <c r="BI106" i="9"/>
  <c r="BJ106" i="9"/>
  <c r="BK106" i="9"/>
  <c r="BL106" i="9"/>
  <c r="BM106" i="9"/>
  <c r="BN106" i="9"/>
  <c r="BP106" i="9"/>
  <c r="BQ106" i="9"/>
  <c r="BR106" i="9"/>
  <c r="BS106" i="9"/>
  <c r="BT106" i="9"/>
  <c r="BU106" i="9"/>
  <c r="BV106" i="9"/>
  <c r="B107" i="9"/>
  <c r="D107" i="9"/>
  <c r="E107" i="9"/>
  <c r="F107" i="9"/>
  <c r="G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AB107" i="9"/>
  <c r="AD107" i="9"/>
  <c r="AE107" i="9"/>
  <c r="AF107" i="9"/>
  <c r="AG107" i="9"/>
  <c r="AH107" i="9"/>
  <c r="AI107" i="9"/>
  <c r="AJ107" i="9"/>
  <c r="AK107" i="9"/>
  <c r="AL107" i="9"/>
  <c r="AN107" i="9"/>
  <c r="AO107" i="9"/>
  <c r="AP107" i="9"/>
  <c r="AQ107" i="9"/>
  <c r="AR107" i="9"/>
  <c r="AS107" i="9"/>
  <c r="AU107" i="9"/>
  <c r="AV107" i="9"/>
  <c r="AW107" i="9"/>
  <c r="AX107" i="9"/>
  <c r="AY107" i="9"/>
  <c r="AZ107" i="9"/>
  <c r="BA107" i="9"/>
  <c r="BB107" i="9"/>
  <c r="BC107" i="9"/>
  <c r="BD107" i="9"/>
  <c r="BE107" i="9"/>
  <c r="BF107" i="9"/>
  <c r="BG107" i="9"/>
  <c r="BH107" i="9"/>
  <c r="BI107" i="9"/>
  <c r="BJ107" i="9"/>
  <c r="BK107" i="9"/>
  <c r="BL107" i="9"/>
  <c r="BM107" i="9"/>
  <c r="BN107" i="9"/>
  <c r="BP107" i="9"/>
  <c r="BQ107" i="9"/>
  <c r="BR107" i="9"/>
  <c r="BS107" i="9"/>
  <c r="BT107" i="9"/>
  <c r="BU107" i="9"/>
  <c r="BV107" i="9"/>
  <c r="B108" i="9"/>
  <c r="C108" i="9" s="1"/>
  <c r="D108" i="9"/>
  <c r="E108" i="9"/>
  <c r="F108" i="9"/>
  <c r="G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AB108" i="9"/>
  <c r="AD108" i="9"/>
  <c r="AE108" i="9"/>
  <c r="AF108" i="9"/>
  <c r="AG108" i="9"/>
  <c r="AH108" i="9"/>
  <c r="AI108" i="9"/>
  <c r="AJ108" i="9"/>
  <c r="AK108" i="9"/>
  <c r="AL108" i="9"/>
  <c r="AN108" i="9"/>
  <c r="AO108" i="9"/>
  <c r="AP108" i="9"/>
  <c r="AQ108" i="9"/>
  <c r="AR108" i="9"/>
  <c r="AS108" i="9"/>
  <c r="AU108" i="9"/>
  <c r="AV108" i="9"/>
  <c r="AW108" i="9"/>
  <c r="AX108" i="9"/>
  <c r="AY108" i="9"/>
  <c r="AZ108" i="9"/>
  <c r="BA108" i="9"/>
  <c r="BB108" i="9"/>
  <c r="BC108" i="9"/>
  <c r="BD108" i="9"/>
  <c r="BE108" i="9"/>
  <c r="BF108" i="9"/>
  <c r="BG108" i="9"/>
  <c r="BH108" i="9"/>
  <c r="BI108" i="9"/>
  <c r="BJ108" i="9"/>
  <c r="BK108" i="9"/>
  <c r="BL108" i="9"/>
  <c r="BM108" i="9"/>
  <c r="BN108" i="9"/>
  <c r="BP108" i="9"/>
  <c r="BQ108" i="9"/>
  <c r="BR108" i="9"/>
  <c r="BS108" i="9"/>
  <c r="BT108" i="9"/>
  <c r="BU108" i="9"/>
  <c r="BV108" i="9"/>
  <c r="B109" i="9"/>
  <c r="D109" i="9"/>
  <c r="E109" i="9"/>
  <c r="F109" i="9"/>
  <c r="G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Y109" i="9"/>
  <c r="Z109" i="9"/>
  <c r="AA109" i="9"/>
  <c r="AB109" i="9"/>
  <c r="AD109" i="9"/>
  <c r="AE109" i="9"/>
  <c r="AF109" i="9"/>
  <c r="AG109" i="9"/>
  <c r="AH109" i="9"/>
  <c r="AI109" i="9"/>
  <c r="AJ109" i="9"/>
  <c r="AK109" i="9"/>
  <c r="AL109" i="9"/>
  <c r="AN109" i="9"/>
  <c r="AO109" i="9"/>
  <c r="AP109" i="9"/>
  <c r="AQ109" i="9"/>
  <c r="AR109" i="9"/>
  <c r="AS109" i="9"/>
  <c r="AU109" i="9"/>
  <c r="AV109" i="9"/>
  <c r="AW109" i="9"/>
  <c r="AX109" i="9"/>
  <c r="AY109" i="9"/>
  <c r="AZ109" i="9"/>
  <c r="BA109" i="9"/>
  <c r="BB109" i="9"/>
  <c r="BC109" i="9"/>
  <c r="BD109" i="9"/>
  <c r="BE109" i="9"/>
  <c r="BF109" i="9"/>
  <c r="BG109" i="9"/>
  <c r="BH109" i="9"/>
  <c r="BI109" i="9"/>
  <c r="BJ109" i="9"/>
  <c r="BK109" i="9"/>
  <c r="BL109" i="9"/>
  <c r="BM109" i="9"/>
  <c r="BN109" i="9"/>
  <c r="BP109" i="9"/>
  <c r="BQ109" i="9"/>
  <c r="BR109" i="9"/>
  <c r="BS109" i="9"/>
  <c r="BT109" i="9"/>
  <c r="BU109" i="9"/>
  <c r="BV109" i="9"/>
  <c r="B110" i="9"/>
  <c r="C110" i="9" s="1"/>
  <c r="D110" i="9"/>
  <c r="E110" i="9"/>
  <c r="F110" i="9"/>
  <c r="G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AB110" i="9"/>
  <c r="AD110" i="9"/>
  <c r="AE110" i="9"/>
  <c r="AF110" i="9"/>
  <c r="AG110" i="9"/>
  <c r="AH110" i="9"/>
  <c r="AI110" i="9"/>
  <c r="AJ110" i="9"/>
  <c r="AK110" i="9"/>
  <c r="AL110" i="9"/>
  <c r="AN110" i="9"/>
  <c r="AO110" i="9"/>
  <c r="AP110" i="9"/>
  <c r="AQ110" i="9"/>
  <c r="AR110" i="9"/>
  <c r="AS110" i="9"/>
  <c r="AU110" i="9"/>
  <c r="AV110" i="9"/>
  <c r="AW110" i="9"/>
  <c r="AX110" i="9"/>
  <c r="AY110" i="9"/>
  <c r="AZ110" i="9"/>
  <c r="BA110" i="9"/>
  <c r="BB110" i="9"/>
  <c r="BC110" i="9"/>
  <c r="BD110" i="9"/>
  <c r="BE110" i="9"/>
  <c r="BF110" i="9"/>
  <c r="BG110" i="9"/>
  <c r="BH110" i="9"/>
  <c r="BI110" i="9"/>
  <c r="BJ110" i="9"/>
  <c r="BK110" i="9"/>
  <c r="BL110" i="9"/>
  <c r="BM110" i="9"/>
  <c r="BN110" i="9"/>
  <c r="BP110" i="9"/>
  <c r="BQ110" i="9"/>
  <c r="BR110" i="9"/>
  <c r="BS110" i="9"/>
  <c r="BT110" i="9"/>
  <c r="BU110" i="9"/>
  <c r="BV110" i="9"/>
  <c r="B111" i="9"/>
  <c r="D111" i="9"/>
  <c r="E111" i="9"/>
  <c r="F111" i="9"/>
  <c r="G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AB111" i="9"/>
  <c r="AD111" i="9"/>
  <c r="AE111" i="9"/>
  <c r="AF111" i="9"/>
  <c r="AG111" i="9"/>
  <c r="AH111" i="9"/>
  <c r="AI111" i="9"/>
  <c r="AJ111" i="9"/>
  <c r="AK111" i="9"/>
  <c r="AL111" i="9"/>
  <c r="AN111" i="9"/>
  <c r="AO111" i="9"/>
  <c r="AP111" i="9"/>
  <c r="AQ111" i="9"/>
  <c r="AR111" i="9"/>
  <c r="AS111" i="9"/>
  <c r="AU111" i="9"/>
  <c r="AV111" i="9"/>
  <c r="AW111" i="9"/>
  <c r="AX111" i="9"/>
  <c r="AY111" i="9"/>
  <c r="AZ111" i="9"/>
  <c r="BA111" i="9"/>
  <c r="BB111" i="9"/>
  <c r="BC111" i="9"/>
  <c r="BD111" i="9"/>
  <c r="BE111" i="9"/>
  <c r="BF111" i="9"/>
  <c r="BG111" i="9"/>
  <c r="BH111" i="9"/>
  <c r="BI111" i="9"/>
  <c r="BJ111" i="9"/>
  <c r="BK111" i="9"/>
  <c r="BL111" i="9"/>
  <c r="BM111" i="9"/>
  <c r="BN111" i="9"/>
  <c r="BP111" i="9"/>
  <c r="BQ111" i="9"/>
  <c r="BR111" i="9"/>
  <c r="BS111" i="9"/>
  <c r="BT111" i="9"/>
  <c r="BU111" i="9"/>
  <c r="BV111" i="9"/>
  <c r="B112" i="9"/>
  <c r="C112" i="9" s="1"/>
  <c r="D112" i="9"/>
  <c r="E112" i="9"/>
  <c r="F112" i="9"/>
  <c r="G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Y112" i="9"/>
  <c r="Z112" i="9"/>
  <c r="AA112" i="9"/>
  <c r="AB112" i="9"/>
  <c r="AD112" i="9"/>
  <c r="AE112" i="9"/>
  <c r="AF112" i="9"/>
  <c r="AG112" i="9"/>
  <c r="AH112" i="9"/>
  <c r="AI112" i="9"/>
  <c r="AJ112" i="9"/>
  <c r="AK112" i="9"/>
  <c r="AL112" i="9"/>
  <c r="AN112" i="9"/>
  <c r="AO112" i="9"/>
  <c r="AP112" i="9"/>
  <c r="AQ112" i="9"/>
  <c r="AR112" i="9"/>
  <c r="AS112" i="9"/>
  <c r="AU112" i="9"/>
  <c r="AV112" i="9"/>
  <c r="AW112" i="9"/>
  <c r="AX112" i="9"/>
  <c r="AY112" i="9"/>
  <c r="AZ112" i="9"/>
  <c r="BA112" i="9"/>
  <c r="BB112" i="9"/>
  <c r="BC112" i="9"/>
  <c r="BD112" i="9"/>
  <c r="BE112" i="9"/>
  <c r="BF112" i="9"/>
  <c r="BG112" i="9"/>
  <c r="BH112" i="9"/>
  <c r="BI112" i="9"/>
  <c r="BJ112" i="9"/>
  <c r="BK112" i="9"/>
  <c r="BL112" i="9"/>
  <c r="BM112" i="9"/>
  <c r="BN112" i="9"/>
  <c r="BP112" i="9"/>
  <c r="BQ112" i="9"/>
  <c r="BR112" i="9"/>
  <c r="BS112" i="9"/>
  <c r="BT112" i="9"/>
  <c r="BU112" i="9"/>
  <c r="BV112" i="9"/>
  <c r="B113" i="9"/>
  <c r="D113" i="9"/>
  <c r="E113" i="9"/>
  <c r="F113" i="9"/>
  <c r="G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Z113" i="9"/>
  <c r="AA113" i="9"/>
  <c r="AB113" i="9"/>
  <c r="AD113" i="9"/>
  <c r="AE113" i="9"/>
  <c r="AF113" i="9"/>
  <c r="AG113" i="9"/>
  <c r="AH113" i="9"/>
  <c r="AI113" i="9"/>
  <c r="AJ113" i="9"/>
  <c r="AK113" i="9"/>
  <c r="AL113" i="9"/>
  <c r="AN113" i="9"/>
  <c r="AO113" i="9"/>
  <c r="AP113" i="9"/>
  <c r="AQ113" i="9"/>
  <c r="AR113" i="9"/>
  <c r="AS113" i="9"/>
  <c r="AU113" i="9"/>
  <c r="AV113" i="9"/>
  <c r="AW113" i="9"/>
  <c r="AX113" i="9"/>
  <c r="AY113" i="9"/>
  <c r="AZ113" i="9"/>
  <c r="BA113" i="9"/>
  <c r="BB113" i="9"/>
  <c r="BC113" i="9"/>
  <c r="BD113" i="9"/>
  <c r="BE113" i="9"/>
  <c r="BF113" i="9"/>
  <c r="BG113" i="9"/>
  <c r="BH113" i="9"/>
  <c r="BI113" i="9"/>
  <c r="BJ113" i="9"/>
  <c r="BK113" i="9"/>
  <c r="BL113" i="9"/>
  <c r="BM113" i="9"/>
  <c r="BN113" i="9"/>
  <c r="BP113" i="9"/>
  <c r="BQ113" i="9"/>
  <c r="BR113" i="9"/>
  <c r="BS113" i="9"/>
  <c r="BT113" i="9"/>
  <c r="BU113" i="9"/>
  <c r="BV113" i="9"/>
  <c r="B114" i="9"/>
  <c r="C114" i="9" s="1"/>
  <c r="D114" i="9"/>
  <c r="E114" i="9"/>
  <c r="F114" i="9"/>
  <c r="G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AB114" i="9"/>
  <c r="AD114" i="9"/>
  <c r="AE114" i="9"/>
  <c r="AF114" i="9"/>
  <c r="AG114" i="9"/>
  <c r="AH114" i="9"/>
  <c r="AI114" i="9"/>
  <c r="AJ114" i="9"/>
  <c r="AK114" i="9"/>
  <c r="AL114" i="9"/>
  <c r="AN114" i="9"/>
  <c r="AO114" i="9"/>
  <c r="AP114" i="9"/>
  <c r="AQ114" i="9"/>
  <c r="AR114" i="9"/>
  <c r="AS114" i="9"/>
  <c r="AU114" i="9"/>
  <c r="AV114" i="9"/>
  <c r="AW114" i="9"/>
  <c r="AX114" i="9"/>
  <c r="AY114" i="9"/>
  <c r="AZ114" i="9"/>
  <c r="BA114" i="9"/>
  <c r="BB114" i="9"/>
  <c r="BC114" i="9"/>
  <c r="BD114" i="9"/>
  <c r="BE114" i="9"/>
  <c r="BF114" i="9"/>
  <c r="BG114" i="9"/>
  <c r="BH114" i="9"/>
  <c r="BI114" i="9"/>
  <c r="BJ114" i="9"/>
  <c r="BK114" i="9"/>
  <c r="BL114" i="9"/>
  <c r="BM114" i="9"/>
  <c r="BN114" i="9"/>
  <c r="BP114" i="9"/>
  <c r="BQ114" i="9"/>
  <c r="BR114" i="9"/>
  <c r="BS114" i="9"/>
  <c r="BT114" i="9"/>
  <c r="BU114" i="9"/>
  <c r="BV114" i="9"/>
  <c r="B115" i="9"/>
  <c r="D115" i="9"/>
  <c r="E115" i="9"/>
  <c r="F115" i="9"/>
  <c r="G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X115" i="9"/>
  <c r="Y115" i="9"/>
  <c r="Z115" i="9"/>
  <c r="AA115" i="9"/>
  <c r="AB115" i="9"/>
  <c r="AD115" i="9"/>
  <c r="AE115" i="9"/>
  <c r="AF115" i="9"/>
  <c r="AG115" i="9"/>
  <c r="AH115" i="9"/>
  <c r="AI115" i="9"/>
  <c r="AJ115" i="9"/>
  <c r="AK115" i="9"/>
  <c r="AL115" i="9"/>
  <c r="AN115" i="9"/>
  <c r="AO115" i="9"/>
  <c r="AP115" i="9"/>
  <c r="AQ115" i="9"/>
  <c r="AR115" i="9"/>
  <c r="AS115" i="9"/>
  <c r="AU115" i="9"/>
  <c r="AV115" i="9"/>
  <c r="AW115" i="9"/>
  <c r="AX115" i="9"/>
  <c r="AY115" i="9"/>
  <c r="AZ115" i="9"/>
  <c r="BA115" i="9"/>
  <c r="BB115" i="9"/>
  <c r="BC115" i="9"/>
  <c r="BD115" i="9"/>
  <c r="BE115" i="9"/>
  <c r="BF115" i="9"/>
  <c r="BG115" i="9"/>
  <c r="BH115" i="9"/>
  <c r="BI115" i="9"/>
  <c r="BJ115" i="9"/>
  <c r="BK115" i="9"/>
  <c r="BL115" i="9"/>
  <c r="BM115" i="9"/>
  <c r="BN115" i="9"/>
  <c r="BP115" i="9"/>
  <c r="BQ115" i="9"/>
  <c r="BR115" i="9"/>
  <c r="BS115" i="9"/>
  <c r="BT115" i="9"/>
  <c r="BU115" i="9"/>
  <c r="BV115" i="9"/>
  <c r="B116" i="9"/>
  <c r="C116" i="9" s="1"/>
  <c r="D116" i="9"/>
  <c r="E116" i="9"/>
  <c r="F116" i="9"/>
  <c r="G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X116" i="9"/>
  <c r="Y116" i="9"/>
  <c r="Z116" i="9"/>
  <c r="AA116" i="9"/>
  <c r="AB116" i="9"/>
  <c r="AD116" i="9"/>
  <c r="AE116" i="9"/>
  <c r="AF116" i="9"/>
  <c r="AG116" i="9"/>
  <c r="AH116" i="9"/>
  <c r="AI116" i="9"/>
  <c r="AJ116" i="9"/>
  <c r="AK116" i="9"/>
  <c r="AL116" i="9"/>
  <c r="AN116" i="9"/>
  <c r="AO116" i="9"/>
  <c r="AP116" i="9"/>
  <c r="AQ116" i="9"/>
  <c r="AR116" i="9"/>
  <c r="AS116" i="9"/>
  <c r="AU116" i="9"/>
  <c r="AV116" i="9"/>
  <c r="AW116" i="9"/>
  <c r="AX116" i="9"/>
  <c r="AY116" i="9"/>
  <c r="AZ116" i="9"/>
  <c r="BA116" i="9"/>
  <c r="BB116" i="9"/>
  <c r="BC116" i="9"/>
  <c r="BD116" i="9"/>
  <c r="BE116" i="9"/>
  <c r="BF116" i="9"/>
  <c r="BG116" i="9"/>
  <c r="BH116" i="9"/>
  <c r="BI116" i="9"/>
  <c r="BJ116" i="9"/>
  <c r="BK116" i="9"/>
  <c r="BL116" i="9"/>
  <c r="BM116" i="9"/>
  <c r="BN116" i="9"/>
  <c r="BP116" i="9"/>
  <c r="BQ116" i="9"/>
  <c r="BR116" i="9"/>
  <c r="BS116" i="9"/>
  <c r="BT116" i="9"/>
  <c r="BU116" i="9"/>
  <c r="BV116" i="9"/>
  <c r="B117" i="9"/>
  <c r="D117" i="9"/>
  <c r="E117" i="9"/>
  <c r="F117" i="9"/>
  <c r="G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X117" i="9"/>
  <c r="Y117" i="9"/>
  <c r="Z117" i="9"/>
  <c r="AA117" i="9"/>
  <c r="AB117" i="9"/>
  <c r="AD117" i="9"/>
  <c r="AE117" i="9"/>
  <c r="AF117" i="9"/>
  <c r="AG117" i="9"/>
  <c r="AH117" i="9"/>
  <c r="AI117" i="9"/>
  <c r="AJ117" i="9"/>
  <c r="AK117" i="9"/>
  <c r="AL117" i="9"/>
  <c r="AN117" i="9"/>
  <c r="AO117" i="9"/>
  <c r="AP117" i="9"/>
  <c r="AQ117" i="9"/>
  <c r="AR117" i="9"/>
  <c r="AS117" i="9"/>
  <c r="AU117" i="9"/>
  <c r="AV117" i="9"/>
  <c r="AW117" i="9"/>
  <c r="AX117" i="9"/>
  <c r="AY117" i="9"/>
  <c r="AZ117" i="9"/>
  <c r="BA117" i="9"/>
  <c r="BB117" i="9"/>
  <c r="BC117" i="9"/>
  <c r="BD117" i="9"/>
  <c r="BE117" i="9"/>
  <c r="BF117" i="9"/>
  <c r="BG117" i="9"/>
  <c r="BH117" i="9"/>
  <c r="BI117" i="9"/>
  <c r="BJ117" i="9"/>
  <c r="BK117" i="9"/>
  <c r="BL117" i="9"/>
  <c r="BM117" i="9"/>
  <c r="BN117" i="9"/>
  <c r="BP117" i="9"/>
  <c r="BQ117" i="9"/>
  <c r="BR117" i="9"/>
  <c r="BS117" i="9"/>
  <c r="BT117" i="9"/>
  <c r="BU117" i="9"/>
  <c r="BV117" i="9"/>
  <c r="B118" i="9"/>
  <c r="C118" i="9" s="1"/>
  <c r="D118" i="9"/>
  <c r="E118" i="9"/>
  <c r="F118" i="9"/>
  <c r="G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X118" i="9"/>
  <c r="Y118" i="9"/>
  <c r="Z118" i="9"/>
  <c r="AA118" i="9"/>
  <c r="AB118" i="9"/>
  <c r="AD118" i="9"/>
  <c r="AE118" i="9"/>
  <c r="AF118" i="9"/>
  <c r="AG118" i="9"/>
  <c r="AH118" i="9"/>
  <c r="AI118" i="9"/>
  <c r="AJ118" i="9"/>
  <c r="AK118" i="9"/>
  <c r="AL118" i="9"/>
  <c r="AN118" i="9"/>
  <c r="AO118" i="9"/>
  <c r="AP118" i="9"/>
  <c r="AQ118" i="9"/>
  <c r="AR118" i="9"/>
  <c r="AS118" i="9"/>
  <c r="AU118" i="9"/>
  <c r="AV118" i="9"/>
  <c r="AW118" i="9"/>
  <c r="AX118" i="9"/>
  <c r="AY118" i="9"/>
  <c r="AZ118" i="9"/>
  <c r="BA118" i="9"/>
  <c r="BB118" i="9"/>
  <c r="BC118" i="9"/>
  <c r="BD118" i="9"/>
  <c r="BE118" i="9"/>
  <c r="BF118" i="9"/>
  <c r="BG118" i="9"/>
  <c r="BH118" i="9"/>
  <c r="BI118" i="9"/>
  <c r="BJ118" i="9"/>
  <c r="BK118" i="9"/>
  <c r="BL118" i="9"/>
  <c r="BM118" i="9"/>
  <c r="BN118" i="9"/>
  <c r="BP118" i="9"/>
  <c r="BQ118" i="9"/>
  <c r="BR118" i="9"/>
  <c r="BS118" i="9"/>
  <c r="BT118" i="9"/>
  <c r="BU118" i="9"/>
  <c r="BV118" i="9"/>
  <c r="B119" i="9"/>
  <c r="D119" i="9"/>
  <c r="E119" i="9"/>
  <c r="F119" i="9"/>
  <c r="G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AB119" i="9"/>
  <c r="AD119" i="9"/>
  <c r="AE119" i="9"/>
  <c r="AF119" i="9"/>
  <c r="AG119" i="9"/>
  <c r="AH119" i="9"/>
  <c r="AI119" i="9"/>
  <c r="AJ119" i="9"/>
  <c r="AK119" i="9"/>
  <c r="AL119" i="9"/>
  <c r="AN119" i="9"/>
  <c r="AO119" i="9"/>
  <c r="AP119" i="9"/>
  <c r="AQ119" i="9"/>
  <c r="AR119" i="9"/>
  <c r="AS119" i="9"/>
  <c r="AU119" i="9"/>
  <c r="AV119" i="9"/>
  <c r="AW119" i="9"/>
  <c r="AX119" i="9"/>
  <c r="AY119" i="9"/>
  <c r="AZ119" i="9"/>
  <c r="BA119" i="9"/>
  <c r="BB119" i="9"/>
  <c r="BC119" i="9"/>
  <c r="BD119" i="9"/>
  <c r="BE119" i="9"/>
  <c r="BF119" i="9"/>
  <c r="BG119" i="9"/>
  <c r="BH119" i="9"/>
  <c r="BI119" i="9"/>
  <c r="BJ119" i="9"/>
  <c r="BK119" i="9"/>
  <c r="BL119" i="9"/>
  <c r="BM119" i="9"/>
  <c r="BN119" i="9"/>
  <c r="BP119" i="9"/>
  <c r="BQ119" i="9"/>
  <c r="BR119" i="9"/>
  <c r="BS119" i="9"/>
  <c r="BT119" i="9"/>
  <c r="BU119" i="9"/>
  <c r="BV119" i="9"/>
  <c r="B120" i="9"/>
  <c r="C120" i="9" s="1"/>
  <c r="D120" i="9"/>
  <c r="E120" i="9"/>
  <c r="F120" i="9"/>
  <c r="G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X120" i="9"/>
  <c r="Y120" i="9"/>
  <c r="Z120" i="9"/>
  <c r="AA120" i="9"/>
  <c r="AB120" i="9"/>
  <c r="AD120" i="9"/>
  <c r="AE120" i="9"/>
  <c r="AF120" i="9"/>
  <c r="AG120" i="9"/>
  <c r="AH120" i="9"/>
  <c r="AI120" i="9"/>
  <c r="AJ120" i="9"/>
  <c r="AK120" i="9"/>
  <c r="AL120" i="9"/>
  <c r="AN120" i="9"/>
  <c r="AO120" i="9"/>
  <c r="AP120" i="9"/>
  <c r="AQ120" i="9"/>
  <c r="AR120" i="9"/>
  <c r="AS120" i="9"/>
  <c r="AU120" i="9"/>
  <c r="AV120" i="9"/>
  <c r="AW120" i="9"/>
  <c r="AX120" i="9"/>
  <c r="AY120" i="9"/>
  <c r="AZ120" i="9"/>
  <c r="BA120" i="9"/>
  <c r="BB120" i="9"/>
  <c r="BC120" i="9"/>
  <c r="BD120" i="9"/>
  <c r="BE120" i="9"/>
  <c r="BF120" i="9"/>
  <c r="BG120" i="9"/>
  <c r="BH120" i="9"/>
  <c r="BI120" i="9"/>
  <c r="BJ120" i="9"/>
  <c r="BK120" i="9"/>
  <c r="BL120" i="9"/>
  <c r="BM120" i="9"/>
  <c r="BN120" i="9"/>
  <c r="BP120" i="9"/>
  <c r="BQ120" i="9"/>
  <c r="BR120" i="9"/>
  <c r="BS120" i="9"/>
  <c r="BT120" i="9"/>
  <c r="BU120" i="9"/>
  <c r="BV120" i="9"/>
  <c r="B121" i="9"/>
  <c r="D121" i="9"/>
  <c r="E121" i="9"/>
  <c r="F121" i="9"/>
  <c r="G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X121" i="9"/>
  <c r="Y121" i="9"/>
  <c r="Z121" i="9"/>
  <c r="AA121" i="9"/>
  <c r="AB121" i="9"/>
  <c r="AD121" i="9"/>
  <c r="AE121" i="9"/>
  <c r="AF121" i="9"/>
  <c r="AG121" i="9"/>
  <c r="AH121" i="9"/>
  <c r="AI121" i="9"/>
  <c r="AJ121" i="9"/>
  <c r="AK121" i="9"/>
  <c r="AL121" i="9"/>
  <c r="AN121" i="9"/>
  <c r="AO121" i="9"/>
  <c r="AP121" i="9"/>
  <c r="AQ121" i="9"/>
  <c r="AR121" i="9"/>
  <c r="AS121" i="9"/>
  <c r="AU121" i="9"/>
  <c r="AV121" i="9"/>
  <c r="AW121" i="9"/>
  <c r="AX121" i="9"/>
  <c r="AY121" i="9"/>
  <c r="AZ121" i="9"/>
  <c r="BA121" i="9"/>
  <c r="BB121" i="9"/>
  <c r="BC121" i="9"/>
  <c r="BD121" i="9"/>
  <c r="BE121" i="9"/>
  <c r="BF121" i="9"/>
  <c r="BG121" i="9"/>
  <c r="BH121" i="9"/>
  <c r="BI121" i="9"/>
  <c r="BJ121" i="9"/>
  <c r="BK121" i="9"/>
  <c r="BL121" i="9"/>
  <c r="BM121" i="9"/>
  <c r="BN121" i="9"/>
  <c r="BP121" i="9"/>
  <c r="BQ121" i="9"/>
  <c r="BR121" i="9"/>
  <c r="BS121" i="9"/>
  <c r="BT121" i="9"/>
  <c r="BU121" i="9"/>
  <c r="BV121" i="9"/>
  <c r="B122" i="9"/>
  <c r="C122" i="9" s="1"/>
  <c r="D122" i="9"/>
  <c r="E122" i="9"/>
  <c r="F122" i="9"/>
  <c r="G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X122" i="9"/>
  <c r="Y122" i="9"/>
  <c r="Z122" i="9"/>
  <c r="AA122" i="9"/>
  <c r="AB122" i="9"/>
  <c r="AD122" i="9"/>
  <c r="AE122" i="9"/>
  <c r="AF122" i="9"/>
  <c r="AG122" i="9"/>
  <c r="AH122" i="9"/>
  <c r="AI122" i="9"/>
  <c r="AJ122" i="9"/>
  <c r="AK122" i="9"/>
  <c r="AL122" i="9"/>
  <c r="AN122" i="9"/>
  <c r="AO122" i="9"/>
  <c r="AP122" i="9"/>
  <c r="AQ122" i="9"/>
  <c r="AR122" i="9"/>
  <c r="AS122" i="9"/>
  <c r="AU122" i="9"/>
  <c r="AV122" i="9"/>
  <c r="AW122" i="9"/>
  <c r="AX122" i="9"/>
  <c r="AY122" i="9"/>
  <c r="AZ122" i="9"/>
  <c r="BA122" i="9"/>
  <c r="BB122" i="9"/>
  <c r="BC122" i="9"/>
  <c r="BD122" i="9"/>
  <c r="BE122" i="9"/>
  <c r="BF122" i="9"/>
  <c r="BG122" i="9"/>
  <c r="BH122" i="9"/>
  <c r="BI122" i="9"/>
  <c r="BJ122" i="9"/>
  <c r="BK122" i="9"/>
  <c r="BL122" i="9"/>
  <c r="BM122" i="9"/>
  <c r="BN122" i="9"/>
  <c r="BP122" i="9"/>
  <c r="BQ122" i="9"/>
  <c r="BR122" i="9"/>
  <c r="BS122" i="9"/>
  <c r="BT122" i="9"/>
  <c r="BU122" i="9"/>
  <c r="BV122" i="9"/>
  <c r="B123" i="9"/>
  <c r="D123" i="9"/>
  <c r="E123" i="9"/>
  <c r="F123" i="9"/>
  <c r="G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X123" i="9"/>
  <c r="Y123" i="9"/>
  <c r="Z123" i="9"/>
  <c r="AA123" i="9"/>
  <c r="AB123" i="9"/>
  <c r="AD123" i="9"/>
  <c r="AE123" i="9"/>
  <c r="AF123" i="9"/>
  <c r="AG123" i="9"/>
  <c r="AH123" i="9"/>
  <c r="AI123" i="9"/>
  <c r="AJ123" i="9"/>
  <c r="AK123" i="9"/>
  <c r="AL123" i="9"/>
  <c r="AN123" i="9"/>
  <c r="AO123" i="9"/>
  <c r="AP123" i="9"/>
  <c r="AQ123" i="9"/>
  <c r="AR123" i="9"/>
  <c r="AS123" i="9"/>
  <c r="AU123" i="9"/>
  <c r="AV123" i="9"/>
  <c r="AW123" i="9"/>
  <c r="AX123" i="9"/>
  <c r="AY123" i="9"/>
  <c r="AZ123" i="9"/>
  <c r="BA123" i="9"/>
  <c r="BB123" i="9"/>
  <c r="BC123" i="9"/>
  <c r="BD123" i="9"/>
  <c r="BE123" i="9"/>
  <c r="BF123" i="9"/>
  <c r="BG123" i="9"/>
  <c r="BH123" i="9"/>
  <c r="BI123" i="9"/>
  <c r="BJ123" i="9"/>
  <c r="BK123" i="9"/>
  <c r="BL123" i="9"/>
  <c r="BM123" i="9"/>
  <c r="BN123" i="9"/>
  <c r="BP123" i="9"/>
  <c r="BQ123" i="9"/>
  <c r="BR123" i="9"/>
  <c r="BS123" i="9"/>
  <c r="BT123" i="9"/>
  <c r="BU123" i="9"/>
  <c r="BV123" i="9"/>
  <c r="B124" i="9"/>
  <c r="C124" i="9" s="1"/>
  <c r="D124" i="9"/>
  <c r="E124" i="9"/>
  <c r="F124" i="9"/>
  <c r="G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X124" i="9"/>
  <c r="Y124" i="9"/>
  <c r="Z124" i="9"/>
  <c r="AA124" i="9"/>
  <c r="AB124" i="9"/>
  <c r="AD124" i="9"/>
  <c r="AE124" i="9"/>
  <c r="AF124" i="9"/>
  <c r="AG124" i="9"/>
  <c r="AH124" i="9"/>
  <c r="AI124" i="9"/>
  <c r="AJ124" i="9"/>
  <c r="AK124" i="9"/>
  <c r="AL124" i="9"/>
  <c r="AN124" i="9"/>
  <c r="AO124" i="9"/>
  <c r="AP124" i="9"/>
  <c r="AQ124" i="9"/>
  <c r="AR124" i="9"/>
  <c r="AS124" i="9"/>
  <c r="AU124" i="9"/>
  <c r="AV124" i="9"/>
  <c r="AW124" i="9"/>
  <c r="AX124" i="9"/>
  <c r="AY124" i="9"/>
  <c r="AZ124" i="9"/>
  <c r="BA124" i="9"/>
  <c r="BB124" i="9"/>
  <c r="BC124" i="9"/>
  <c r="BD124" i="9"/>
  <c r="BE124" i="9"/>
  <c r="BF124" i="9"/>
  <c r="BG124" i="9"/>
  <c r="BH124" i="9"/>
  <c r="BI124" i="9"/>
  <c r="BJ124" i="9"/>
  <c r="BK124" i="9"/>
  <c r="BL124" i="9"/>
  <c r="BM124" i="9"/>
  <c r="BN124" i="9"/>
  <c r="BP124" i="9"/>
  <c r="BQ124" i="9"/>
  <c r="BR124" i="9"/>
  <c r="BS124" i="9"/>
  <c r="BT124" i="9"/>
  <c r="BU124" i="9"/>
  <c r="BV124" i="9"/>
  <c r="B125" i="9"/>
  <c r="D125" i="9"/>
  <c r="E125" i="9"/>
  <c r="F125" i="9"/>
  <c r="G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X125" i="9"/>
  <c r="Y125" i="9"/>
  <c r="Z125" i="9"/>
  <c r="AA125" i="9"/>
  <c r="AB125" i="9"/>
  <c r="AD125" i="9"/>
  <c r="AE125" i="9"/>
  <c r="AF125" i="9"/>
  <c r="AG125" i="9"/>
  <c r="AH125" i="9"/>
  <c r="AI125" i="9"/>
  <c r="AJ125" i="9"/>
  <c r="AK125" i="9"/>
  <c r="AL125" i="9"/>
  <c r="AN125" i="9"/>
  <c r="AO125" i="9"/>
  <c r="AP125" i="9"/>
  <c r="AQ125" i="9"/>
  <c r="AR125" i="9"/>
  <c r="AS125" i="9"/>
  <c r="AU125" i="9"/>
  <c r="AV125" i="9"/>
  <c r="AW125" i="9"/>
  <c r="AX125" i="9"/>
  <c r="AY125" i="9"/>
  <c r="AZ125" i="9"/>
  <c r="BA125" i="9"/>
  <c r="BB125" i="9"/>
  <c r="BC125" i="9"/>
  <c r="BD125" i="9"/>
  <c r="BE125" i="9"/>
  <c r="BF125" i="9"/>
  <c r="BG125" i="9"/>
  <c r="BH125" i="9"/>
  <c r="BI125" i="9"/>
  <c r="BJ125" i="9"/>
  <c r="BK125" i="9"/>
  <c r="BL125" i="9"/>
  <c r="BM125" i="9"/>
  <c r="BN125" i="9"/>
  <c r="BP125" i="9"/>
  <c r="BQ125" i="9"/>
  <c r="BR125" i="9"/>
  <c r="BS125" i="9"/>
  <c r="BT125" i="9"/>
  <c r="BU125" i="9"/>
  <c r="BV125" i="9"/>
  <c r="B126" i="9"/>
  <c r="C126" i="9" s="1"/>
  <c r="D126" i="9"/>
  <c r="E126" i="9"/>
  <c r="F126" i="9"/>
  <c r="G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X126" i="9"/>
  <c r="Y126" i="9"/>
  <c r="Z126" i="9"/>
  <c r="AA126" i="9"/>
  <c r="AB126" i="9"/>
  <c r="AD126" i="9"/>
  <c r="AE126" i="9"/>
  <c r="AF126" i="9"/>
  <c r="AG126" i="9"/>
  <c r="AH126" i="9"/>
  <c r="AI126" i="9"/>
  <c r="AJ126" i="9"/>
  <c r="AK126" i="9"/>
  <c r="AL126" i="9"/>
  <c r="AN126" i="9"/>
  <c r="AO126" i="9"/>
  <c r="AP126" i="9"/>
  <c r="AQ126" i="9"/>
  <c r="AR126" i="9"/>
  <c r="AS126" i="9"/>
  <c r="AU126" i="9"/>
  <c r="AV126" i="9"/>
  <c r="AW126" i="9"/>
  <c r="AX126" i="9"/>
  <c r="AY126" i="9"/>
  <c r="AZ126" i="9"/>
  <c r="BA126" i="9"/>
  <c r="BB126" i="9"/>
  <c r="BC126" i="9"/>
  <c r="BD126" i="9"/>
  <c r="BE126" i="9"/>
  <c r="BF126" i="9"/>
  <c r="BG126" i="9"/>
  <c r="BH126" i="9"/>
  <c r="BI126" i="9"/>
  <c r="BJ126" i="9"/>
  <c r="BK126" i="9"/>
  <c r="BL126" i="9"/>
  <c r="BM126" i="9"/>
  <c r="BN126" i="9"/>
  <c r="BP126" i="9"/>
  <c r="BQ126" i="9"/>
  <c r="BR126" i="9"/>
  <c r="BS126" i="9"/>
  <c r="BT126" i="9"/>
  <c r="BU126" i="9"/>
  <c r="BV126" i="9"/>
  <c r="B127" i="9"/>
  <c r="D127" i="9"/>
  <c r="E127" i="9"/>
  <c r="F127" i="9"/>
  <c r="G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X127" i="9"/>
  <c r="Y127" i="9"/>
  <c r="Z127" i="9"/>
  <c r="AA127" i="9"/>
  <c r="AB127" i="9"/>
  <c r="AD127" i="9"/>
  <c r="AE127" i="9"/>
  <c r="AF127" i="9"/>
  <c r="AG127" i="9"/>
  <c r="AH127" i="9"/>
  <c r="AI127" i="9"/>
  <c r="AJ127" i="9"/>
  <c r="AK127" i="9"/>
  <c r="AL127" i="9"/>
  <c r="AN127" i="9"/>
  <c r="AO127" i="9"/>
  <c r="AP127" i="9"/>
  <c r="AQ127" i="9"/>
  <c r="AR127" i="9"/>
  <c r="AS127" i="9"/>
  <c r="AU127" i="9"/>
  <c r="AV127" i="9"/>
  <c r="AW127" i="9"/>
  <c r="AX127" i="9"/>
  <c r="AY127" i="9"/>
  <c r="AZ127" i="9"/>
  <c r="BA127" i="9"/>
  <c r="BB127" i="9"/>
  <c r="BC127" i="9"/>
  <c r="BD127" i="9"/>
  <c r="BE127" i="9"/>
  <c r="BF127" i="9"/>
  <c r="BG127" i="9"/>
  <c r="BH127" i="9"/>
  <c r="BI127" i="9"/>
  <c r="BJ127" i="9"/>
  <c r="BK127" i="9"/>
  <c r="BL127" i="9"/>
  <c r="BM127" i="9"/>
  <c r="BN127" i="9"/>
  <c r="BP127" i="9"/>
  <c r="BQ127" i="9"/>
  <c r="BR127" i="9"/>
  <c r="BS127" i="9"/>
  <c r="BT127" i="9"/>
  <c r="BU127" i="9"/>
  <c r="BV127" i="9"/>
  <c r="B128" i="9"/>
  <c r="C128" i="9" s="1"/>
  <c r="D128" i="9"/>
  <c r="E128" i="9"/>
  <c r="F128" i="9"/>
  <c r="G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X128" i="9"/>
  <c r="Y128" i="9"/>
  <c r="Z128" i="9"/>
  <c r="AA128" i="9"/>
  <c r="AB128" i="9"/>
  <c r="AD128" i="9"/>
  <c r="AE128" i="9"/>
  <c r="AF128" i="9"/>
  <c r="AG128" i="9"/>
  <c r="AH128" i="9"/>
  <c r="AI128" i="9"/>
  <c r="AJ128" i="9"/>
  <c r="AK128" i="9"/>
  <c r="AL128" i="9"/>
  <c r="AN128" i="9"/>
  <c r="AO128" i="9"/>
  <c r="AP128" i="9"/>
  <c r="AQ128" i="9"/>
  <c r="AR128" i="9"/>
  <c r="AS128" i="9"/>
  <c r="AU128" i="9"/>
  <c r="AV128" i="9"/>
  <c r="AW128" i="9"/>
  <c r="AX128" i="9"/>
  <c r="AY128" i="9"/>
  <c r="AZ128" i="9"/>
  <c r="BA128" i="9"/>
  <c r="BB128" i="9"/>
  <c r="BC128" i="9"/>
  <c r="BD128" i="9"/>
  <c r="BE128" i="9"/>
  <c r="BF128" i="9"/>
  <c r="BG128" i="9"/>
  <c r="BH128" i="9"/>
  <c r="BI128" i="9"/>
  <c r="BJ128" i="9"/>
  <c r="BK128" i="9"/>
  <c r="BL128" i="9"/>
  <c r="BM128" i="9"/>
  <c r="BN128" i="9"/>
  <c r="BP128" i="9"/>
  <c r="BQ128" i="9"/>
  <c r="BR128" i="9"/>
  <c r="BS128" i="9"/>
  <c r="BT128" i="9"/>
  <c r="BU128" i="9"/>
  <c r="BV128" i="9"/>
  <c r="B129" i="9"/>
  <c r="D129" i="9"/>
  <c r="E129" i="9"/>
  <c r="F129" i="9"/>
  <c r="G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AB129" i="9"/>
  <c r="AD129" i="9"/>
  <c r="AE129" i="9"/>
  <c r="AF129" i="9"/>
  <c r="AG129" i="9"/>
  <c r="AH129" i="9"/>
  <c r="AI129" i="9"/>
  <c r="AJ129" i="9"/>
  <c r="AK129" i="9"/>
  <c r="AL129" i="9"/>
  <c r="AN129" i="9"/>
  <c r="AO129" i="9"/>
  <c r="AP129" i="9"/>
  <c r="AQ129" i="9"/>
  <c r="AR129" i="9"/>
  <c r="AS129" i="9"/>
  <c r="AU129" i="9"/>
  <c r="AV129" i="9"/>
  <c r="AW129" i="9"/>
  <c r="AX129" i="9"/>
  <c r="AY129" i="9"/>
  <c r="AZ129" i="9"/>
  <c r="BA129" i="9"/>
  <c r="BB129" i="9"/>
  <c r="BC129" i="9"/>
  <c r="BD129" i="9"/>
  <c r="BE129" i="9"/>
  <c r="BF129" i="9"/>
  <c r="BG129" i="9"/>
  <c r="BH129" i="9"/>
  <c r="BI129" i="9"/>
  <c r="BJ129" i="9"/>
  <c r="BK129" i="9"/>
  <c r="BL129" i="9"/>
  <c r="BM129" i="9"/>
  <c r="BN129" i="9"/>
  <c r="BP129" i="9"/>
  <c r="BQ129" i="9"/>
  <c r="BR129" i="9"/>
  <c r="BS129" i="9"/>
  <c r="BT129" i="9"/>
  <c r="BU129" i="9"/>
  <c r="BV129" i="9"/>
  <c r="B130" i="9"/>
  <c r="C130" i="9" s="1"/>
  <c r="D130" i="9"/>
  <c r="E130" i="9"/>
  <c r="F130" i="9"/>
  <c r="G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AB130" i="9"/>
  <c r="AD130" i="9"/>
  <c r="AE130" i="9"/>
  <c r="AF130" i="9"/>
  <c r="AG130" i="9"/>
  <c r="AH130" i="9"/>
  <c r="AI130" i="9"/>
  <c r="AJ130" i="9"/>
  <c r="AK130" i="9"/>
  <c r="AL130" i="9"/>
  <c r="AN130" i="9"/>
  <c r="AO130" i="9"/>
  <c r="AP130" i="9"/>
  <c r="AQ130" i="9"/>
  <c r="AR130" i="9"/>
  <c r="AS130" i="9"/>
  <c r="AU130" i="9"/>
  <c r="AV130" i="9"/>
  <c r="AW130" i="9"/>
  <c r="AX130" i="9"/>
  <c r="AY130" i="9"/>
  <c r="AZ130" i="9"/>
  <c r="BA130" i="9"/>
  <c r="BB130" i="9"/>
  <c r="BC130" i="9"/>
  <c r="BD130" i="9"/>
  <c r="BE130" i="9"/>
  <c r="BF130" i="9"/>
  <c r="BG130" i="9"/>
  <c r="BH130" i="9"/>
  <c r="BI130" i="9"/>
  <c r="BJ130" i="9"/>
  <c r="BK130" i="9"/>
  <c r="BL130" i="9"/>
  <c r="BM130" i="9"/>
  <c r="BN130" i="9"/>
  <c r="BP130" i="9"/>
  <c r="BQ130" i="9"/>
  <c r="BR130" i="9"/>
  <c r="BS130" i="9"/>
  <c r="BT130" i="9"/>
  <c r="BU130" i="9"/>
  <c r="BV130" i="9"/>
  <c r="B131" i="9"/>
  <c r="D131" i="9"/>
  <c r="E131" i="9"/>
  <c r="F131" i="9"/>
  <c r="G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AB131" i="9"/>
  <c r="AD131" i="9"/>
  <c r="AE131" i="9"/>
  <c r="AF131" i="9"/>
  <c r="AG131" i="9"/>
  <c r="AH131" i="9"/>
  <c r="AI131" i="9"/>
  <c r="AJ131" i="9"/>
  <c r="AK131" i="9"/>
  <c r="AL131" i="9"/>
  <c r="AN131" i="9"/>
  <c r="AO131" i="9"/>
  <c r="AP131" i="9"/>
  <c r="AQ131" i="9"/>
  <c r="AR131" i="9"/>
  <c r="AS131" i="9"/>
  <c r="AU131" i="9"/>
  <c r="AV131" i="9"/>
  <c r="AW131" i="9"/>
  <c r="AX131" i="9"/>
  <c r="AY131" i="9"/>
  <c r="AZ131" i="9"/>
  <c r="BA131" i="9"/>
  <c r="BB131" i="9"/>
  <c r="BC131" i="9"/>
  <c r="BD131" i="9"/>
  <c r="BE131" i="9"/>
  <c r="BF131" i="9"/>
  <c r="BG131" i="9"/>
  <c r="BH131" i="9"/>
  <c r="BI131" i="9"/>
  <c r="BJ131" i="9"/>
  <c r="BK131" i="9"/>
  <c r="BL131" i="9"/>
  <c r="BM131" i="9"/>
  <c r="BN131" i="9"/>
  <c r="BP131" i="9"/>
  <c r="BQ131" i="9"/>
  <c r="BR131" i="9"/>
  <c r="BS131" i="9"/>
  <c r="BT131" i="9"/>
  <c r="BU131" i="9"/>
  <c r="BV131" i="9"/>
  <c r="B132" i="9"/>
  <c r="C132" i="9" s="1"/>
  <c r="D132" i="9"/>
  <c r="E132" i="9"/>
  <c r="F132" i="9"/>
  <c r="G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AB132" i="9"/>
  <c r="AD132" i="9"/>
  <c r="AE132" i="9"/>
  <c r="AF132" i="9"/>
  <c r="AG132" i="9"/>
  <c r="AH132" i="9"/>
  <c r="AI132" i="9"/>
  <c r="AJ132" i="9"/>
  <c r="AK132" i="9"/>
  <c r="AL132" i="9"/>
  <c r="AN132" i="9"/>
  <c r="AO132" i="9"/>
  <c r="AP132" i="9"/>
  <c r="AQ132" i="9"/>
  <c r="AR132" i="9"/>
  <c r="AS132" i="9"/>
  <c r="AU132" i="9"/>
  <c r="AV132" i="9"/>
  <c r="AW132" i="9"/>
  <c r="AX132" i="9"/>
  <c r="AY132" i="9"/>
  <c r="AZ132" i="9"/>
  <c r="BA132" i="9"/>
  <c r="BB132" i="9"/>
  <c r="BC132" i="9"/>
  <c r="BD132" i="9"/>
  <c r="BE132" i="9"/>
  <c r="BF132" i="9"/>
  <c r="BG132" i="9"/>
  <c r="BH132" i="9"/>
  <c r="BI132" i="9"/>
  <c r="BJ132" i="9"/>
  <c r="BK132" i="9"/>
  <c r="BL132" i="9"/>
  <c r="BM132" i="9"/>
  <c r="BN132" i="9"/>
  <c r="BP132" i="9"/>
  <c r="BQ132" i="9"/>
  <c r="BR132" i="9"/>
  <c r="BS132" i="9"/>
  <c r="BT132" i="9"/>
  <c r="BU132" i="9"/>
  <c r="BV132" i="9"/>
  <c r="B133" i="9"/>
  <c r="D133" i="9"/>
  <c r="E133" i="9"/>
  <c r="F133" i="9"/>
  <c r="G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D133" i="9"/>
  <c r="AE133" i="9"/>
  <c r="AF133" i="9"/>
  <c r="AG133" i="9"/>
  <c r="AH133" i="9"/>
  <c r="AI133" i="9"/>
  <c r="AJ133" i="9"/>
  <c r="AK133" i="9"/>
  <c r="AL133" i="9"/>
  <c r="AN133" i="9"/>
  <c r="AO133" i="9"/>
  <c r="AP133" i="9"/>
  <c r="AQ133" i="9"/>
  <c r="AR133" i="9"/>
  <c r="AS133" i="9"/>
  <c r="AU133" i="9"/>
  <c r="AV133" i="9"/>
  <c r="AW133" i="9"/>
  <c r="AX133" i="9"/>
  <c r="AY133" i="9"/>
  <c r="AZ133" i="9"/>
  <c r="BA133" i="9"/>
  <c r="BB133" i="9"/>
  <c r="BC133" i="9"/>
  <c r="BD133" i="9"/>
  <c r="BE133" i="9"/>
  <c r="BF133" i="9"/>
  <c r="BG133" i="9"/>
  <c r="BH133" i="9"/>
  <c r="BI133" i="9"/>
  <c r="BJ133" i="9"/>
  <c r="BK133" i="9"/>
  <c r="BL133" i="9"/>
  <c r="BM133" i="9"/>
  <c r="BN133" i="9"/>
  <c r="BP133" i="9"/>
  <c r="BQ133" i="9"/>
  <c r="BR133" i="9"/>
  <c r="BS133" i="9"/>
  <c r="BT133" i="9"/>
  <c r="BU133" i="9"/>
  <c r="BV133" i="9"/>
  <c r="B134" i="9"/>
  <c r="C134" i="9" s="1"/>
  <c r="D134" i="9"/>
  <c r="E134" i="9"/>
  <c r="F134" i="9"/>
  <c r="G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AB134" i="9"/>
  <c r="AD134" i="9"/>
  <c r="AE134" i="9"/>
  <c r="AF134" i="9"/>
  <c r="AG134" i="9"/>
  <c r="AH134" i="9"/>
  <c r="AI134" i="9"/>
  <c r="AJ134" i="9"/>
  <c r="AK134" i="9"/>
  <c r="AL134" i="9"/>
  <c r="AN134" i="9"/>
  <c r="AO134" i="9"/>
  <c r="AP134" i="9"/>
  <c r="AQ134" i="9"/>
  <c r="AR134" i="9"/>
  <c r="AS134" i="9"/>
  <c r="AU134" i="9"/>
  <c r="AV134" i="9"/>
  <c r="AW134" i="9"/>
  <c r="AX134" i="9"/>
  <c r="AY134" i="9"/>
  <c r="AZ134" i="9"/>
  <c r="BA134" i="9"/>
  <c r="BB134" i="9"/>
  <c r="BC134" i="9"/>
  <c r="BD134" i="9"/>
  <c r="BE134" i="9"/>
  <c r="BF134" i="9"/>
  <c r="BG134" i="9"/>
  <c r="BH134" i="9"/>
  <c r="BI134" i="9"/>
  <c r="BJ134" i="9"/>
  <c r="BK134" i="9"/>
  <c r="BL134" i="9"/>
  <c r="BM134" i="9"/>
  <c r="BN134" i="9"/>
  <c r="BP134" i="9"/>
  <c r="BQ134" i="9"/>
  <c r="BR134" i="9"/>
  <c r="BS134" i="9"/>
  <c r="BT134" i="9"/>
  <c r="BU134" i="9"/>
  <c r="BV134" i="9"/>
  <c r="B135" i="9"/>
  <c r="D135" i="9"/>
  <c r="E135" i="9"/>
  <c r="F135" i="9"/>
  <c r="G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AB135" i="9"/>
  <c r="AD135" i="9"/>
  <c r="AE135" i="9"/>
  <c r="AF135" i="9"/>
  <c r="AG135" i="9"/>
  <c r="AH135" i="9"/>
  <c r="AI135" i="9"/>
  <c r="AJ135" i="9"/>
  <c r="AK135" i="9"/>
  <c r="AL135" i="9"/>
  <c r="AN135" i="9"/>
  <c r="AO135" i="9"/>
  <c r="AP135" i="9"/>
  <c r="AQ135" i="9"/>
  <c r="AR135" i="9"/>
  <c r="AS135" i="9"/>
  <c r="AU135" i="9"/>
  <c r="AV135" i="9"/>
  <c r="AW135" i="9"/>
  <c r="AX135" i="9"/>
  <c r="AY135" i="9"/>
  <c r="AZ135" i="9"/>
  <c r="BA135" i="9"/>
  <c r="BB135" i="9"/>
  <c r="BC135" i="9"/>
  <c r="BD135" i="9"/>
  <c r="BE135" i="9"/>
  <c r="BF135" i="9"/>
  <c r="BG135" i="9"/>
  <c r="BH135" i="9"/>
  <c r="BI135" i="9"/>
  <c r="BJ135" i="9"/>
  <c r="BK135" i="9"/>
  <c r="BL135" i="9"/>
  <c r="BM135" i="9"/>
  <c r="BN135" i="9"/>
  <c r="BP135" i="9"/>
  <c r="BQ135" i="9"/>
  <c r="BR135" i="9"/>
  <c r="BS135" i="9"/>
  <c r="BT135" i="9"/>
  <c r="BU135" i="9"/>
  <c r="BV135" i="9"/>
  <c r="B136" i="9"/>
  <c r="C136" i="9" s="1"/>
  <c r="D136" i="9"/>
  <c r="E136" i="9"/>
  <c r="F136" i="9"/>
  <c r="G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D136" i="9"/>
  <c r="AE136" i="9"/>
  <c r="AF136" i="9"/>
  <c r="AG136" i="9"/>
  <c r="AH136" i="9"/>
  <c r="AI136" i="9"/>
  <c r="AJ136" i="9"/>
  <c r="AK136" i="9"/>
  <c r="AL136" i="9"/>
  <c r="AN136" i="9"/>
  <c r="AO136" i="9"/>
  <c r="AP136" i="9"/>
  <c r="AQ136" i="9"/>
  <c r="AR136" i="9"/>
  <c r="AS136" i="9"/>
  <c r="AU136" i="9"/>
  <c r="AV136" i="9"/>
  <c r="AW136" i="9"/>
  <c r="AX136" i="9"/>
  <c r="AY136" i="9"/>
  <c r="AZ136" i="9"/>
  <c r="BA136" i="9"/>
  <c r="BB136" i="9"/>
  <c r="BC136" i="9"/>
  <c r="BD136" i="9"/>
  <c r="BE136" i="9"/>
  <c r="BF136" i="9"/>
  <c r="BG136" i="9"/>
  <c r="BH136" i="9"/>
  <c r="BI136" i="9"/>
  <c r="BJ136" i="9"/>
  <c r="BK136" i="9"/>
  <c r="BL136" i="9"/>
  <c r="BM136" i="9"/>
  <c r="BN136" i="9"/>
  <c r="BP136" i="9"/>
  <c r="BQ136" i="9"/>
  <c r="BR136" i="9"/>
  <c r="BS136" i="9"/>
  <c r="BT136" i="9"/>
  <c r="BU136" i="9"/>
  <c r="BV136" i="9"/>
  <c r="B137" i="9"/>
  <c r="D137" i="9"/>
  <c r="E137" i="9"/>
  <c r="F137" i="9"/>
  <c r="G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AB137" i="9"/>
  <c r="AD137" i="9"/>
  <c r="AE137" i="9"/>
  <c r="AF137" i="9"/>
  <c r="AG137" i="9"/>
  <c r="AH137" i="9"/>
  <c r="AI137" i="9"/>
  <c r="AJ137" i="9"/>
  <c r="AK137" i="9"/>
  <c r="AL137" i="9"/>
  <c r="AN137" i="9"/>
  <c r="AO137" i="9"/>
  <c r="AP137" i="9"/>
  <c r="AQ137" i="9"/>
  <c r="AR137" i="9"/>
  <c r="AS137" i="9"/>
  <c r="AU137" i="9"/>
  <c r="AV137" i="9"/>
  <c r="AW137" i="9"/>
  <c r="AX137" i="9"/>
  <c r="AY137" i="9"/>
  <c r="AZ137" i="9"/>
  <c r="BA137" i="9"/>
  <c r="BB137" i="9"/>
  <c r="BC137" i="9"/>
  <c r="BD137" i="9"/>
  <c r="BE137" i="9"/>
  <c r="BF137" i="9"/>
  <c r="BG137" i="9"/>
  <c r="BH137" i="9"/>
  <c r="BI137" i="9"/>
  <c r="BJ137" i="9"/>
  <c r="BK137" i="9"/>
  <c r="BL137" i="9"/>
  <c r="BM137" i="9"/>
  <c r="BN137" i="9"/>
  <c r="BP137" i="9"/>
  <c r="BQ137" i="9"/>
  <c r="BR137" i="9"/>
  <c r="BS137" i="9"/>
  <c r="BT137" i="9"/>
  <c r="BU137" i="9"/>
  <c r="BV137" i="9"/>
  <c r="B138" i="9"/>
  <c r="C138" i="9" s="1"/>
  <c r="D138" i="9"/>
  <c r="E138" i="9"/>
  <c r="F138" i="9"/>
  <c r="G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D138" i="9"/>
  <c r="AE138" i="9"/>
  <c r="AF138" i="9"/>
  <c r="AG138" i="9"/>
  <c r="AH138" i="9"/>
  <c r="AI138" i="9"/>
  <c r="AJ138" i="9"/>
  <c r="AK138" i="9"/>
  <c r="AL138" i="9"/>
  <c r="AN138" i="9"/>
  <c r="AO138" i="9"/>
  <c r="AP138" i="9"/>
  <c r="AQ138" i="9"/>
  <c r="AR138" i="9"/>
  <c r="AS138" i="9"/>
  <c r="AU138" i="9"/>
  <c r="AV138" i="9"/>
  <c r="AW138" i="9"/>
  <c r="AX138" i="9"/>
  <c r="AY138" i="9"/>
  <c r="AZ138" i="9"/>
  <c r="BA138" i="9"/>
  <c r="BB138" i="9"/>
  <c r="BC138" i="9"/>
  <c r="BD138" i="9"/>
  <c r="BE138" i="9"/>
  <c r="BF138" i="9"/>
  <c r="BG138" i="9"/>
  <c r="BH138" i="9"/>
  <c r="BI138" i="9"/>
  <c r="BJ138" i="9"/>
  <c r="BK138" i="9"/>
  <c r="BL138" i="9"/>
  <c r="BM138" i="9"/>
  <c r="BN138" i="9"/>
  <c r="BP138" i="9"/>
  <c r="BQ138" i="9"/>
  <c r="BR138" i="9"/>
  <c r="BS138" i="9"/>
  <c r="BT138" i="9"/>
  <c r="BU138" i="9"/>
  <c r="BV138" i="9"/>
  <c r="B139" i="9"/>
  <c r="D139" i="9"/>
  <c r="E139" i="9"/>
  <c r="F139" i="9"/>
  <c r="G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D139" i="9"/>
  <c r="AE139" i="9"/>
  <c r="AF139" i="9"/>
  <c r="AG139" i="9"/>
  <c r="AH139" i="9"/>
  <c r="AI139" i="9"/>
  <c r="AJ139" i="9"/>
  <c r="AK139" i="9"/>
  <c r="AL139" i="9"/>
  <c r="AN139" i="9"/>
  <c r="AO139" i="9"/>
  <c r="AP139" i="9"/>
  <c r="AQ139" i="9"/>
  <c r="AR139" i="9"/>
  <c r="AS139" i="9"/>
  <c r="AU139" i="9"/>
  <c r="AV139" i="9"/>
  <c r="AW139" i="9"/>
  <c r="AX139" i="9"/>
  <c r="AY139" i="9"/>
  <c r="AZ139" i="9"/>
  <c r="BA139" i="9"/>
  <c r="BB139" i="9"/>
  <c r="BC139" i="9"/>
  <c r="BD139" i="9"/>
  <c r="BE139" i="9"/>
  <c r="BF139" i="9"/>
  <c r="BG139" i="9"/>
  <c r="BH139" i="9"/>
  <c r="BI139" i="9"/>
  <c r="BJ139" i="9"/>
  <c r="BK139" i="9"/>
  <c r="BL139" i="9"/>
  <c r="BM139" i="9"/>
  <c r="BN139" i="9"/>
  <c r="BP139" i="9"/>
  <c r="BQ139" i="9"/>
  <c r="BR139" i="9"/>
  <c r="BS139" i="9"/>
  <c r="BT139" i="9"/>
  <c r="BU139" i="9"/>
  <c r="BV139" i="9"/>
  <c r="B140" i="9"/>
  <c r="C140" i="9" s="1"/>
  <c r="D140" i="9"/>
  <c r="E140" i="9"/>
  <c r="F140" i="9"/>
  <c r="G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AB140" i="9"/>
  <c r="AD140" i="9"/>
  <c r="AE140" i="9"/>
  <c r="AF140" i="9"/>
  <c r="AG140" i="9"/>
  <c r="AH140" i="9"/>
  <c r="AI140" i="9"/>
  <c r="AJ140" i="9"/>
  <c r="AK140" i="9"/>
  <c r="AL140" i="9"/>
  <c r="AN140" i="9"/>
  <c r="AO140" i="9"/>
  <c r="AP140" i="9"/>
  <c r="AQ140" i="9"/>
  <c r="AR140" i="9"/>
  <c r="AS140" i="9"/>
  <c r="AU140" i="9"/>
  <c r="AV140" i="9"/>
  <c r="AW140" i="9"/>
  <c r="AX140" i="9"/>
  <c r="AY140" i="9"/>
  <c r="AZ140" i="9"/>
  <c r="BA140" i="9"/>
  <c r="BB140" i="9"/>
  <c r="BC140" i="9"/>
  <c r="BD140" i="9"/>
  <c r="BE140" i="9"/>
  <c r="BF140" i="9"/>
  <c r="BG140" i="9"/>
  <c r="BH140" i="9"/>
  <c r="BI140" i="9"/>
  <c r="BJ140" i="9"/>
  <c r="BK140" i="9"/>
  <c r="BL140" i="9"/>
  <c r="BM140" i="9"/>
  <c r="BN140" i="9"/>
  <c r="BP140" i="9"/>
  <c r="BQ140" i="9"/>
  <c r="BR140" i="9"/>
  <c r="BS140" i="9"/>
  <c r="BT140" i="9"/>
  <c r="BU140" i="9"/>
  <c r="BV140" i="9"/>
  <c r="B141" i="9"/>
  <c r="D141" i="9"/>
  <c r="E141" i="9"/>
  <c r="F141" i="9"/>
  <c r="G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AB141" i="9"/>
  <c r="AD141" i="9"/>
  <c r="AE141" i="9"/>
  <c r="AF141" i="9"/>
  <c r="AG141" i="9"/>
  <c r="AH141" i="9"/>
  <c r="AI141" i="9"/>
  <c r="AJ141" i="9"/>
  <c r="AK141" i="9"/>
  <c r="AL141" i="9"/>
  <c r="AN141" i="9"/>
  <c r="AO141" i="9"/>
  <c r="AP141" i="9"/>
  <c r="AQ141" i="9"/>
  <c r="AR141" i="9"/>
  <c r="AS141" i="9"/>
  <c r="AU141" i="9"/>
  <c r="AV141" i="9"/>
  <c r="AW141" i="9"/>
  <c r="AX141" i="9"/>
  <c r="AY141" i="9"/>
  <c r="AZ141" i="9"/>
  <c r="BA141" i="9"/>
  <c r="BB141" i="9"/>
  <c r="BC141" i="9"/>
  <c r="BD141" i="9"/>
  <c r="BE141" i="9"/>
  <c r="BF141" i="9"/>
  <c r="BG141" i="9"/>
  <c r="BH141" i="9"/>
  <c r="BI141" i="9"/>
  <c r="BJ141" i="9"/>
  <c r="BK141" i="9"/>
  <c r="BL141" i="9"/>
  <c r="BM141" i="9"/>
  <c r="BN141" i="9"/>
  <c r="BP141" i="9"/>
  <c r="BQ141" i="9"/>
  <c r="BR141" i="9"/>
  <c r="BS141" i="9"/>
  <c r="BT141" i="9"/>
  <c r="BU141" i="9"/>
  <c r="BV141" i="9"/>
  <c r="B142" i="9"/>
  <c r="D142" i="9"/>
  <c r="E142" i="9"/>
  <c r="F142" i="9"/>
  <c r="G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AB142" i="9"/>
  <c r="AD142" i="9"/>
  <c r="AE142" i="9"/>
  <c r="AF142" i="9"/>
  <c r="AG142" i="9"/>
  <c r="AH142" i="9"/>
  <c r="AI142" i="9"/>
  <c r="AJ142" i="9"/>
  <c r="AK142" i="9"/>
  <c r="AL142" i="9"/>
  <c r="AN142" i="9"/>
  <c r="AO142" i="9"/>
  <c r="AP142" i="9"/>
  <c r="AQ142" i="9"/>
  <c r="AR142" i="9"/>
  <c r="AS142" i="9"/>
  <c r="AU142" i="9"/>
  <c r="AV142" i="9"/>
  <c r="AW142" i="9"/>
  <c r="AX142" i="9"/>
  <c r="AY142" i="9"/>
  <c r="AZ142" i="9"/>
  <c r="BA142" i="9"/>
  <c r="BB142" i="9"/>
  <c r="BC142" i="9"/>
  <c r="BD142" i="9"/>
  <c r="BE142" i="9"/>
  <c r="BF142" i="9"/>
  <c r="BG142" i="9"/>
  <c r="BH142" i="9"/>
  <c r="BI142" i="9"/>
  <c r="BJ142" i="9"/>
  <c r="BK142" i="9"/>
  <c r="BL142" i="9"/>
  <c r="BM142" i="9"/>
  <c r="BN142" i="9"/>
  <c r="BP142" i="9"/>
  <c r="BQ142" i="9"/>
  <c r="BR142" i="9"/>
  <c r="BS142" i="9"/>
  <c r="BT142" i="9"/>
  <c r="BU142" i="9"/>
  <c r="BV142" i="9"/>
  <c r="B143" i="9"/>
  <c r="H143" i="9" s="1"/>
  <c r="D143" i="9"/>
  <c r="E143" i="9"/>
  <c r="F143" i="9"/>
  <c r="G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AB143" i="9"/>
  <c r="AD143" i="9"/>
  <c r="AE143" i="9"/>
  <c r="AF143" i="9"/>
  <c r="AG143" i="9"/>
  <c r="AH143" i="9"/>
  <c r="AI143" i="9"/>
  <c r="AJ143" i="9"/>
  <c r="AK143" i="9"/>
  <c r="AL143" i="9"/>
  <c r="AN143" i="9"/>
  <c r="AO143" i="9"/>
  <c r="AP143" i="9"/>
  <c r="AQ143" i="9"/>
  <c r="AR143" i="9"/>
  <c r="AS143" i="9"/>
  <c r="AU143" i="9"/>
  <c r="AV143" i="9"/>
  <c r="AW143" i="9"/>
  <c r="AX143" i="9"/>
  <c r="AY143" i="9"/>
  <c r="AZ143" i="9"/>
  <c r="BA143" i="9"/>
  <c r="BB143" i="9"/>
  <c r="BC143" i="9"/>
  <c r="BD143" i="9"/>
  <c r="BE143" i="9"/>
  <c r="BF143" i="9"/>
  <c r="BG143" i="9"/>
  <c r="BH143" i="9"/>
  <c r="BI143" i="9"/>
  <c r="BJ143" i="9"/>
  <c r="BK143" i="9"/>
  <c r="BL143" i="9"/>
  <c r="BM143" i="9"/>
  <c r="BN143" i="9"/>
  <c r="BP143" i="9"/>
  <c r="BQ143" i="9"/>
  <c r="BR143" i="9"/>
  <c r="BS143" i="9"/>
  <c r="BT143" i="9"/>
  <c r="BU143" i="9"/>
  <c r="BV143" i="9"/>
  <c r="B144" i="9"/>
  <c r="D144" i="9"/>
  <c r="E144" i="9"/>
  <c r="F144" i="9"/>
  <c r="G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D144" i="9"/>
  <c r="AE144" i="9"/>
  <c r="AF144" i="9"/>
  <c r="AG144" i="9"/>
  <c r="AH144" i="9"/>
  <c r="AI144" i="9"/>
  <c r="AJ144" i="9"/>
  <c r="AK144" i="9"/>
  <c r="AL144" i="9"/>
  <c r="AN144" i="9"/>
  <c r="AO144" i="9"/>
  <c r="AP144" i="9"/>
  <c r="AQ144" i="9"/>
  <c r="AR144" i="9"/>
  <c r="AS144" i="9"/>
  <c r="AU144" i="9"/>
  <c r="AV144" i="9"/>
  <c r="AW144" i="9"/>
  <c r="AX144" i="9"/>
  <c r="AY144" i="9"/>
  <c r="AZ144" i="9"/>
  <c r="BA144" i="9"/>
  <c r="BB144" i="9"/>
  <c r="BC144" i="9"/>
  <c r="BD144" i="9"/>
  <c r="BE144" i="9"/>
  <c r="BF144" i="9"/>
  <c r="BG144" i="9"/>
  <c r="BH144" i="9"/>
  <c r="BI144" i="9"/>
  <c r="BJ144" i="9"/>
  <c r="BK144" i="9"/>
  <c r="BL144" i="9"/>
  <c r="BM144" i="9"/>
  <c r="BN144" i="9"/>
  <c r="BP144" i="9"/>
  <c r="BQ144" i="9"/>
  <c r="BR144" i="9"/>
  <c r="BS144" i="9"/>
  <c r="BT144" i="9"/>
  <c r="BU144" i="9"/>
  <c r="BV144" i="9"/>
  <c r="B145" i="9"/>
  <c r="C145" i="9" s="1"/>
  <c r="D145" i="9"/>
  <c r="E145" i="9"/>
  <c r="F145" i="9"/>
  <c r="G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AB145" i="9"/>
  <c r="AD145" i="9"/>
  <c r="AE145" i="9"/>
  <c r="AF145" i="9"/>
  <c r="AG145" i="9"/>
  <c r="AH145" i="9"/>
  <c r="AI145" i="9"/>
  <c r="AJ145" i="9"/>
  <c r="AK145" i="9"/>
  <c r="AL145" i="9"/>
  <c r="AN145" i="9"/>
  <c r="AO145" i="9"/>
  <c r="AP145" i="9"/>
  <c r="AQ145" i="9"/>
  <c r="AR145" i="9"/>
  <c r="AS145" i="9"/>
  <c r="AU145" i="9"/>
  <c r="AV145" i="9"/>
  <c r="AW145" i="9"/>
  <c r="AX145" i="9"/>
  <c r="AY145" i="9"/>
  <c r="AZ145" i="9"/>
  <c r="BA145" i="9"/>
  <c r="BB145" i="9"/>
  <c r="BC145" i="9"/>
  <c r="BD145" i="9"/>
  <c r="BE145" i="9"/>
  <c r="BF145" i="9"/>
  <c r="BG145" i="9"/>
  <c r="BH145" i="9"/>
  <c r="BI145" i="9"/>
  <c r="BJ145" i="9"/>
  <c r="BK145" i="9"/>
  <c r="BL145" i="9"/>
  <c r="BM145" i="9"/>
  <c r="BN145" i="9"/>
  <c r="BP145" i="9"/>
  <c r="BQ145" i="9"/>
  <c r="BR145" i="9"/>
  <c r="BS145" i="9"/>
  <c r="BT145" i="9"/>
  <c r="BU145" i="9"/>
  <c r="BV145" i="9"/>
  <c r="B146" i="9"/>
  <c r="D146" i="9"/>
  <c r="E146" i="9"/>
  <c r="F146" i="9"/>
  <c r="G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AB146" i="9"/>
  <c r="AD146" i="9"/>
  <c r="AE146" i="9"/>
  <c r="AF146" i="9"/>
  <c r="AG146" i="9"/>
  <c r="AH146" i="9"/>
  <c r="AI146" i="9"/>
  <c r="AJ146" i="9"/>
  <c r="AK146" i="9"/>
  <c r="AL146" i="9"/>
  <c r="AN146" i="9"/>
  <c r="AO146" i="9"/>
  <c r="AP146" i="9"/>
  <c r="AQ146" i="9"/>
  <c r="AR146" i="9"/>
  <c r="AS146" i="9"/>
  <c r="AU146" i="9"/>
  <c r="AV146" i="9"/>
  <c r="AW146" i="9"/>
  <c r="AX146" i="9"/>
  <c r="AY146" i="9"/>
  <c r="AZ146" i="9"/>
  <c r="BA146" i="9"/>
  <c r="BB146" i="9"/>
  <c r="BC146" i="9"/>
  <c r="BD146" i="9"/>
  <c r="BE146" i="9"/>
  <c r="BF146" i="9"/>
  <c r="BG146" i="9"/>
  <c r="BH146" i="9"/>
  <c r="BI146" i="9"/>
  <c r="BJ146" i="9"/>
  <c r="BK146" i="9"/>
  <c r="BL146" i="9"/>
  <c r="BM146" i="9"/>
  <c r="BN146" i="9"/>
  <c r="BP146" i="9"/>
  <c r="BQ146" i="9"/>
  <c r="BR146" i="9"/>
  <c r="BS146" i="9"/>
  <c r="BT146" i="9"/>
  <c r="BU146" i="9"/>
  <c r="BV146" i="9"/>
  <c r="B147" i="9"/>
  <c r="D147" i="9"/>
  <c r="E147" i="9"/>
  <c r="F147" i="9"/>
  <c r="G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AB147" i="9"/>
  <c r="AD147" i="9"/>
  <c r="AE147" i="9"/>
  <c r="AF147" i="9"/>
  <c r="AG147" i="9"/>
  <c r="AH147" i="9"/>
  <c r="AI147" i="9"/>
  <c r="AJ147" i="9"/>
  <c r="AK147" i="9"/>
  <c r="AL147" i="9"/>
  <c r="AN147" i="9"/>
  <c r="AO147" i="9"/>
  <c r="AP147" i="9"/>
  <c r="AQ147" i="9"/>
  <c r="AR147" i="9"/>
  <c r="AS147" i="9"/>
  <c r="AU147" i="9"/>
  <c r="AV147" i="9"/>
  <c r="AW147" i="9"/>
  <c r="AX147" i="9"/>
  <c r="AY147" i="9"/>
  <c r="AZ147" i="9"/>
  <c r="BA147" i="9"/>
  <c r="BB147" i="9"/>
  <c r="BC147" i="9"/>
  <c r="BD147" i="9"/>
  <c r="BE147" i="9"/>
  <c r="BF147" i="9"/>
  <c r="BG147" i="9"/>
  <c r="BH147" i="9"/>
  <c r="BI147" i="9"/>
  <c r="BJ147" i="9"/>
  <c r="BK147" i="9"/>
  <c r="BL147" i="9"/>
  <c r="BM147" i="9"/>
  <c r="BN147" i="9"/>
  <c r="BP147" i="9"/>
  <c r="BQ147" i="9"/>
  <c r="BR147" i="9"/>
  <c r="BS147" i="9"/>
  <c r="BT147" i="9"/>
  <c r="BU147" i="9"/>
  <c r="BV147" i="9"/>
  <c r="B148" i="9"/>
  <c r="D148" i="9"/>
  <c r="E148" i="9"/>
  <c r="F148" i="9"/>
  <c r="G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D148" i="9"/>
  <c r="AE148" i="9"/>
  <c r="AF148" i="9"/>
  <c r="AG148" i="9"/>
  <c r="AH148" i="9"/>
  <c r="AI148" i="9"/>
  <c r="AJ148" i="9"/>
  <c r="AK148" i="9"/>
  <c r="AL148" i="9"/>
  <c r="AN148" i="9"/>
  <c r="AO148" i="9"/>
  <c r="AP148" i="9"/>
  <c r="AQ148" i="9"/>
  <c r="AR148" i="9"/>
  <c r="AS148" i="9"/>
  <c r="AU148" i="9"/>
  <c r="AV148" i="9"/>
  <c r="AW148" i="9"/>
  <c r="AX148" i="9"/>
  <c r="AY148" i="9"/>
  <c r="AZ148" i="9"/>
  <c r="BA148" i="9"/>
  <c r="BB148" i="9"/>
  <c r="BC148" i="9"/>
  <c r="BD148" i="9"/>
  <c r="BE148" i="9"/>
  <c r="BF148" i="9"/>
  <c r="BG148" i="9"/>
  <c r="BH148" i="9"/>
  <c r="BI148" i="9"/>
  <c r="BJ148" i="9"/>
  <c r="BK148" i="9"/>
  <c r="BL148" i="9"/>
  <c r="BM148" i="9"/>
  <c r="BN148" i="9"/>
  <c r="BP148" i="9"/>
  <c r="BQ148" i="9"/>
  <c r="BR148" i="9"/>
  <c r="BS148" i="9"/>
  <c r="BT148" i="9"/>
  <c r="BU148" i="9"/>
  <c r="BV148" i="9"/>
  <c r="B149" i="9"/>
  <c r="C149" i="9" s="1"/>
  <c r="D149" i="9"/>
  <c r="E149" i="9"/>
  <c r="F149" i="9"/>
  <c r="G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A149" i="9"/>
  <c r="AB149" i="9"/>
  <c r="AD149" i="9"/>
  <c r="AE149" i="9"/>
  <c r="AF149" i="9"/>
  <c r="AG149" i="9"/>
  <c r="AH149" i="9"/>
  <c r="AI149" i="9"/>
  <c r="AJ149" i="9"/>
  <c r="AK149" i="9"/>
  <c r="AL149" i="9"/>
  <c r="AN149" i="9"/>
  <c r="AO149" i="9"/>
  <c r="AP149" i="9"/>
  <c r="AQ149" i="9"/>
  <c r="AR149" i="9"/>
  <c r="AS149" i="9"/>
  <c r="AU149" i="9"/>
  <c r="AV149" i="9"/>
  <c r="AW149" i="9"/>
  <c r="AX149" i="9"/>
  <c r="AY149" i="9"/>
  <c r="AZ149" i="9"/>
  <c r="BA149" i="9"/>
  <c r="BB149" i="9"/>
  <c r="BC149" i="9"/>
  <c r="BD149" i="9"/>
  <c r="BE149" i="9"/>
  <c r="BF149" i="9"/>
  <c r="BG149" i="9"/>
  <c r="BH149" i="9"/>
  <c r="BI149" i="9"/>
  <c r="BJ149" i="9"/>
  <c r="BK149" i="9"/>
  <c r="BL149" i="9"/>
  <c r="BM149" i="9"/>
  <c r="BN149" i="9"/>
  <c r="BP149" i="9"/>
  <c r="BQ149" i="9"/>
  <c r="BR149" i="9"/>
  <c r="BS149" i="9"/>
  <c r="BT149" i="9"/>
  <c r="BU149" i="9"/>
  <c r="BV149" i="9"/>
  <c r="B150" i="9"/>
  <c r="D150" i="9"/>
  <c r="E150" i="9"/>
  <c r="F150" i="9"/>
  <c r="G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A150" i="9"/>
  <c r="AB150" i="9"/>
  <c r="AD150" i="9"/>
  <c r="AE150" i="9"/>
  <c r="AF150" i="9"/>
  <c r="AG150" i="9"/>
  <c r="AH150" i="9"/>
  <c r="AI150" i="9"/>
  <c r="AJ150" i="9"/>
  <c r="AK150" i="9"/>
  <c r="AL150" i="9"/>
  <c r="AN150" i="9"/>
  <c r="AO150" i="9"/>
  <c r="AP150" i="9"/>
  <c r="AQ150" i="9"/>
  <c r="AR150" i="9"/>
  <c r="AS150" i="9"/>
  <c r="AU150" i="9"/>
  <c r="AV150" i="9"/>
  <c r="AW150" i="9"/>
  <c r="AX150" i="9"/>
  <c r="AY150" i="9"/>
  <c r="AZ150" i="9"/>
  <c r="BA150" i="9"/>
  <c r="BB150" i="9"/>
  <c r="BC150" i="9"/>
  <c r="BD150" i="9"/>
  <c r="BE150" i="9"/>
  <c r="BF150" i="9"/>
  <c r="BG150" i="9"/>
  <c r="BH150" i="9"/>
  <c r="BI150" i="9"/>
  <c r="BJ150" i="9"/>
  <c r="BK150" i="9"/>
  <c r="BL150" i="9"/>
  <c r="BM150" i="9"/>
  <c r="BN150" i="9"/>
  <c r="BP150" i="9"/>
  <c r="BQ150" i="9"/>
  <c r="BR150" i="9"/>
  <c r="BS150" i="9"/>
  <c r="BT150" i="9"/>
  <c r="BU150" i="9"/>
  <c r="BV150" i="9"/>
  <c r="G2" i="9"/>
  <c r="F2" i="9"/>
  <c r="A142" i="9" l="1"/>
  <c r="C142" i="9"/>
  <c r="H148" i="9"/>
  <c r="C148" i="9"/>
  <c r="H144" i="9"/>
  <c r="C144" i="9"/>
  <c r="A143" i="9"/>
  <c r="C143" i="9"/>
  <c r="H139" i="9"/>
  <c r="C139" i="9"/>
  <c r="H135" i="9"/>
  <c r="C135" i="9"/>
  <c r="H131" i="9"/>
  <c r="C131" i="9"/>
  <c r="H127" i="9"/>
  <c r="C127" i="9"/>
  <c r="H123" i="9"/>
  <c r="C123" i="9"/>
  <c r="H119" i="9"/>
  <c r="C119" i="9"/>
  <c r="H115" i="9"/>
  <c r="C115" i="9"/>
  <c r="H111" i="9"/>
  <c r="C111" i="9"/>
  <c r="H107" i="9"/>
  <c r="C107" i="9"/>
  <c r="H103" i="9"/>
  <c r="C103" i="9"/>
  <c r="H99" i="9"/>
  <c r="C99" i="9"/>
  <c r="H95" i="9"/>
  <c r="C95" i="9"/>
  <c r="H91" i="9"/>
  <c r="C91" i="9"/>
  <c r="H87" i="9"/>
  <c r="C87" i="9"/>
  <c r="H83" i="9"/>
  <c r="C83" i="9"/>
  <c r="H79" i="9"/>
  <c r="C79" i="9"/>
  <c r="A75" i="9"/>
  <c r="C75" i="9"/>
  <c r="A147" i="9"/>
  <c r="C147" i="9"/>
  <c r="H150" i="9"/>
  <c r="C150" i="9"/>
  <c r="H146" i="9"/>
  <c r="C146" i="9"/>
  <c r="H141" i="9"/>
  <c r="C141" i="9"/>
  <c r="H137" i="9"/>
  <c r="C137" i="9"/>
  <c r="H133" i="9"/>
  <c r="C133" i="9"/>
  <c r="H129" i="9"/>
  <c r="C129" i="9"/>
  <c r="H125" i="9"/>
  <c r="C125" i="9"/>
  <c r="H121" i="9"/>
  <c r="C121" i="9"/>
  <c r="H117" i="9"/>
  <c r="C117" i="9"/>
  <c r="H113" i="9"/>
  <c r="C113" i="9"/>
  <c r="H109" i="9"/>
  <c r="C109" i="9"/>
  <c r="H105" i="9"/>
  <c r="C105" i="9"/>
  <c r="H101" i="9"/>
  <c r="C101" i="9"/>
  <c r="H97" i="9"/>
  <c r="C97" i="9"/>
  <c r="H93" i="9"/>
  <c r="C93" i="9"/>
  <c r="H89" i="9"/>
  <c r="C89" i="9"/>
  <c r="H85" i="9"/>
  <c r="C85" i="9"/>
  <c r="H81" i="9"/>
  <c r="C81" i="9"/>
  <c r="H77" i="9"/>
  <c r="C77" i="9"/>
  <c r="A71" i="9"/>
  <c r="C71" i="9"/>
  <c r="A67" i="9"/>
  <c r="C67" i="9"/>
  <c r="A63" i="9"/>
  <c r="C63" i="9"/>
  <c r="A60" i="9"/>
  <c r="C60" i="9"/>
  <c r="A3" i="9"/>
  <c r="C3" i="9"/>
  <c r="D2" i="9"/>
  <c r="B2" i="9"/>
  <c r="C2" i="9" s="1"/>
  <c r="E2" i="9"/>
  <c r="A55" i="9"/>
  <c r="H63" i="9"/>
  <c r="A135" i="9"/>
  <c r="A134" i="9"/>
  <c r="A133" i="9"/>
  <c r="A132" i="9"/>
  <c r="A119" i="9"/>
  <c r="A118" i="9"/>
  <c r="A117" i="9"/>
  <c r="A116" i="9"/>
  <c r="A103" i="9"/>
  <c r="A102" i="9"/>
  <c r="A101" i="9"/>
  <c r="A100" i="9"/>
  <c r="A87" i="9"/>
  <c r="A86" i="9"/>
  <c r="A85" i="9"/>
  <c r="A84" i="9"/>
  <c r="A49" i="9"/>
  <c r="H147" i="9"/>
  <c r="A51" i="9"/>
  <c r="A148" i="9"/>
  <c r="A141" i="9"/>
  <c r="A140" i="9"/>
  <c r="A127" i="9"/>
  <c r="A126" i="9"/>
  <c r="A125" i="9"/>
  <c r="A124" i="9"/>
  <c r="A111" i="9"/>
  <c r="A110" i="9"/>
  <c r="A109" i="9"/>
  <c r="A108" i="9"/>
  <c r="A95" i="9"/>
  <c r="A94" i="9"/>
  <c r="A93" i="9"/>
  <c r="A92" i="9"/>
  <c r="A79" i="9"/>
  <c r="A78" i="9"/>
  <c r="A77" i="9"/>
  <c r="A53" i="9"/>
  <c r="A144" i="9"/>
  <c r="A139" i="9"/>
  <c r="A138" i="9"/>
  <c r="A131" i="9"/>
  <c r="A130" i="9"/>
  <c r="A123" i="9"/>
  <c r="A122" i="9"/>
  <c r="A115" i="9"/>
  <c r="A114" i="9"/>
  <c r="A107" i="9"/>
  <c r="A106" i="9"/>
  <c r="A99" i="9"/>
  <c r="A98" i="9"/>
  <c r="A91" i="9"/>
  <c r="A90" i="9"/>
  <c r="A83" i="9"/>
  <c r="A82" i="9"/>
  <c r="A39" i="9"/>
  <c r="A37" i="9"/>
  <c r="A35" i="9"/>
  <c r="A33" i="9"/>
  <c r="A137" i="9"/>
  <c r="A136" i="9"/>
  <c r="A129" i="9"/>
  <c r="A128" i="9"/>
  <c r="A121" i="9"/>
  <c r="A120" i="9"/>
  <c r="A113" i="9"/>
  <c r="A112" i="9"/>
  <c r="A105" i="9"/>
  <c r="A104" i="9"/>
  <c r="A97" i="9"/>
  <c r="A96" i="9"/>
  <c r="A89" i="9"/>
  <c r="A88" i="9"/>
  <c r="A81" i="9"/>
  <c r="A80" i="9"/>
  <c r="H71" i="9"/>
  <c r="H55" i="9"/>
  <c r="H53" i="9"/>
  <c r="H51" i="9"/>
  <c r="H49" i="9"/>
  <c r="H67" i="9"/>
  <c r="H39" i="9"/>
  <c r="H37" i="9"/>
  <c r="H35" i="9"/>
  <c r="H33" i="9"/>
  <c r="A149" i="9"/>
  <c r="A145" i="9"/>
  <c r="A76" i="9"/>
  <c r="A74" i="9"/>
  <c r="A73" i="9"/>
  <c r="A70" i="9"/>
  <c r="A69" i="9"/>
  <c r="A66" i="9"/>
  <c r="A65" i="9"/>
  <c r="A62" i="9"/>
  <c r="A61" i="9"/>
  <c r="A59" i="9"/>
  <c r="A57" i="9"/>
  <c r="H47" i="9"/>
  <c r="H45" i="9"/>
  <c r="H43" i="9"/>
  <c r="H41" i="9"/>
  <c r="A31" i="9"/>
  <c r="A29" i="9"/>
  <c r="A27" i="9"/>
  <c r="A25" i="9"/>
  <c r="A23" i="9"/>
  <c r="A21" i="9"/>
  <c r="A19" i="9"/>
  <c r="A17" i="9"/>
  <c r="A15" i="9"/>
  <c r="A13" i="9"/>
  <c r="A11" i="9"/>
  <c r="A9" i="9"/>
  <c r="A7" i="9"/>
  <c r="A5" i="9"/>
  <c r="H149" i="9"/>
  <c r="H145" i="9"/>
  <c r="H73" i="9"/>
  <c r="H69" i="9"/>
  <c r="H65" i="9"/>
  <c r="H61" i="9"/>
  <c r="A72" i="9"/>
  <c r="A68" i="9"/>
  <c r="A64" i="9"/>
  <c r="H59" i="9"/>
  <c r="H57" i="9"/>
  <c r="A47" i="9"/>
  <c r="A45" i="9"/>
  <c r="A43" i="9"/>
  <c r="A41" i="9"/>
  <c r="H31" i="9"/>
  <c r="H29" i="9"/>
  <c r="H27" i="9"/>
  <c r="H25" i="9"/>
  <c r="H23" i="9"/>
  <c r="H21" i="9"/>
  <c r="H19" i="9"/>
  <c r="H17" i="9"/>
  <c r="H15" i="9"/>
  <c r="H13" i="9"/>
  <c r="H11" i="9"/>
  <c r="H9" i="9"/>
  <c r="H7" i="9"/>
  <c r="H5" i="9"/>
  <c r="H3" i="9"/>
  <c r="A150" i="9"/>
  <c r="H54" i="9"/>
  <c r="A54" i="9"/>
  <c r="H20" i="9"/>
  <c r="A20" i="9"/>
  <c r="H30" i="9"/>
  <c r="A30" i="9"/>
  <c r="H16" i="9"/>
  <c r="A16" i="9"/>
  <c r="A146" i="9"/>
  <c r="H142" i="9"/>
  <c r="H38" i="9"/>
  <c r="A38" i="9"/>
  <c r="H46" i="9"/>
  <c r="A46" i="9"/>
  <c r="H24" i="9"/>
  <c r="A24" i="9"/>
  <c r="H12" i="9"/>
  <c r="A12" i="9"/>
  <c r="H8" i="9"/>
  <c r="A8" i="9"/>
  <c r="H4" i="9"/>
  <c r="A4" i="9"/>
  <c r="H140" i="9"/>
  <c r="H138" i="9"/>
  <c r="H136" i="9"/>
  <c r="H134" i="9"/>
  <c r="H132" i="9"/>
  <c r="H130" i="9"/>
  <c r="H128" i="9"/>
  <c r="H126" i="9"/>
  <c r="H124" i="9"/>
  <c r="H122" i="9"/>
  <c r="H120" i="9"/>
  <c r="H118" i="9"/>
  <c r="H116" i="9"/>
  <c r="H114" i="9"/>
  <c r="H112" i="9"/>
  <c r="H110" i="9"/>
  <c r="H108" i="9"/>
  <c r="H106" i="9"/>
  <c r="H104" i="9"/>
  <c r="H102" i="9"/>
  <c r="H100" i="9"/>
  <c r="H98" i="9"/>
  <c r="H96" i="9"/>
  <c r="H94" i="9"/>
  <c r="H92" i="9"/>
  <c r="H90" i="9"/>
  <c r="H88" i="9"/>
  <c r="H86" i="9"/>
  <c r="H84" i="9"/>
  <c r="H82" i="9"/>
  <c r="H80" i="9"/>
  <c r="H78" i="9"/>
  <c r="H76" i="9"/>
  <c r="H74" i="9"/>
  <c r="H72" i="9"/>
  <c r="H70" i="9"/>
  <c r="H68" i="9"/>
  <c r="H66" i="9"/>
  <c r="H64" i="9"/>
  <c r="H62" i="9"/>
  <c r="H60" i="9"/>
  <c r="H56" i="9"/>
  <c r="A56" i="9"/>
  <c r="H48" i="9"/>
  <c r="A48" i="9"/>
  <c r="H40" i="9"/>
  <c r="A40" i="9"/>
  <c r="H32" i="9"/>
  <c r="A32" i="9"/>
  <c r="H58" i="9"/>
  <c r="A58" i="9"/>
  <c r="H50" i="9"/>
  <c r="A50" i="9"/>
  <c r="H42" i="9"/>
  <c r="A42" i="9"/>
  <c r="H34" i="9"/>
  <c r="A34" i="9"/>
  <c r="H26" i="9"/>
  <c r="A26" i="9"/>
  <c r="H22" i="9"/>
  <c r="A22" i="9"/>
  <c r="H18" i="9"/>
  <c r="A18" i="9"/>
  <c r="H14" i="9"/>
  <c r="A14" i="9"/>
  <c r="H10" i="9"/>
  <c r="A10" i="9"/>
  <c r="H6" i="9"/>
  <c r="A6" i="9"/>
  <c r="H52" i="9"/>
  <c r="A52" i="9"/>
  <c r="H44" i="9"/>
  <c r="A44" i="9"/>
  <c r="H36" i="9"/>
  <c r="A36" i="9"/>
  <c r="H28" i="9"/>
  <c r="A28" i="9"/>
  <c r="H2" i="9" l="1"/>
  <c r="A2" i="9"/>
  <c r="BV2" i="9"/>
  <c r="BU2" i="9"/>
  <c r="BT2" i="9"/>
  <c r="BS2" i="9"/>
  <c r="BR2" i="9"/>
  <c r="BQ2" i="9"/>
  <c r="BP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S2" i="9"/>
  <c r="AR2" i="9"/>
  <c r="AQ2" i="9"/>
  <c r="AP2" i="9"/>
  <c r="AO2" i="9"/>
  <c r="AN2" i="9"/>
  <c r="AL2" i="9"/>
  <c r="AK2" i="9"/>
  <c r="AJ2" i="9"/>
  <c r="AI2" i="9"/>
  <c r="AH2" i="9"/>
  <c r="AG2" i="9"/>
  <c r="AF2" i="9"/>
  <c r="AE2" i="9"/>
  <c r="AD2" i="9"/>
  <c r="AB2" i="9"/>
  <c r="AA2" i="9"/>
  <c r="Z2" i="9"/>
  <c r="Y2" i="9"/>
  <c r="X2" i="9"/>
  <c r="W2" i="9"/>
  <c r="U2" i="9"/>
  <c r="T2" i="9"/>
  <c r="S2" i="9"/>
  <c r="R2" i="9"/>
  <c r="Q2" i="9"/>
  <c r="N2" i="9"/>
  <c r="M2" i="9"/>
  <c r="L2" i="9"/>
  <c r="K2" i="9"/>
  <c r="J2" i="9"/>
  <c r="I2" i="9"/>
  <c r="P3" i="9" l="1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2" i="9" l="1"/>
  <c r="D6" i="2"/>
  <c r="P19" i="9" l="1"/>
  <c r="P20" i="9"/>
  <c r="P21" i="9"/>
  <c r="P22" i="9"/>
  <c r="D7" i="2"/>
  <c r="D44" i="2" s="1"/>
  <c r="AB76" i="9" l="1"/>
  <c r="D45" i="2" l="1"/>
  <c r="AN76" i="9"/>
  <c r="D23" i="2"/>
  <c r="Z76" i="9"/>
  <c r="D47" i="2"/>
  <c r="AO76" i="9"/>
  <c r="D67" i="2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V4" i="9"/>
  <c r="BU76" i="9"/>
  <c r="BT76" i="9"/>
  <c r="BS76" i="9"/>
  <c r="BR76" i="9"/>
  <c r="BH76" i="9"/>
  <c r="BG76" i="9"/>
  <c r="BF76" i="9"/>
  <c r="BE76" i="9"/>
  <c r="BB76" i="9"/>
  <c r="BA76" i="9"/>
  <c r="AX76" i="9"/>
  <c r="AW76" i="9"/>
  <c r="AU76" i="9"/>
  <c r="AQ76" i="9"/>
  <c r="D27" i="2"/>
  <c r="AD76" i="9"/>
  <c r="AE76" i="9"/>
  <c r="BN76" i="9" l="1"/>
  <c r="D63" i="2"/>
  <c r="BM76" i="9"/>
  <c r="D61" i="2"/>
  <c r="BK76" i="9"/>
  <c r="D57" i="2"/>
  <c r="D37" i="2"/>
  <c r="AJ76" i="9"/>
  <c r="D25" i="2"/>
  <c r="AA76" i="9"/>
  <c r="D19" i="2"/>
  <c r="X76" i="9"/>
  <c r="D49" i="2"/>
  <c r="AR76" i="9"/>
  <c r="D31" i="2"/>
  <c r="AG76" i="9"/>
  <c r="D35" i="2"/>
  <c r="AI76" i="9"/>
  <c r="AP76" i="9"/>
  <c r="D39" i="2"/>
  <c r="AK76" i="9"/>
  <c r="D55" i="2"/>
  <c r="BJ76" i="9"/>
  <c r="D59" i="2"/>
  <c r="BL76" i="9"/>
  <c r="D21" i="2"/>
  <c r="Y76" i="9"/>
  <c r="D51" i="2"/>
  <c r="AS76" i="9"/>
  <c r="AY76" i="9"/>
  <c r="AF76" i="9"/>
  <c r="D33" i="2"/>
  <c r="AH76" i="9"/>
  <c r="D41" i="2"/>
  <c r="AL76" i="9"/>
  <c r="D17" i="2"/>
  <c r="W76" i="9"/>
  <c r="BQ76" i="9"/>
  <c r="D9" i="2"/>
  <c r="D10" i="2"/>
  <c r="V3" i="9" l="1"/>
  <c r="V5" i="9"/>
  <c r="V6" i="9"/>
  <c r="V7" i="9"/>
  <c r="V8" i="9"/>
  <c r="V10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2" i="9"/>
  <c r="D48" i="2" l="1"/>
  <c r="D46" i="2"/>
  <c r="D42" i="2"/>
  <c r="D38" i="2"/>
  <c r="D40" i="2"/>
  <c r="D34" i="2"/>
  <c r="D32" i="2"/>
  <c r="D36" i="2"/>
  <c r="D8" i="2"/>
  <c r="D5" i="2"/>
  <c r="D13" i="2" l="1"/>
  <c r="D11" i="2"/>
  <c r="D30" i="2"/>
  <c r="D66" i="2"/>
  <c r="D62" i="2"/>
  <c r="D58" i="2"/>
  <c r="D68" i="2"/>
  <c r="D64" i="2"/>
  <c r="D54" i="2"/>
  <c r="D60" i="2"/>
  <c r="D24" i="2"/>
  <c r="D28" i="2"/>
  <c r="D22" i="2"/>
  <c r="D26" i="2"/>
  <c r="D52" i="2"/>
  <c r="D20" i="2"/>
  <c r="D56" i="2"/>
  <c r="D18" i="2"/>
  <c r="D50" i="2"/>
  <c r="D12" i="2"/>
  <c r="J75" i="9"/>
  <c r="K75" i="9"/>
  <c r="I75" i="9"/>
  <c r="D15" i="2" l="1"/>
  <c r="D14" i="2"/>
  <c r="D16" i="2"/>
  <c r="V9" i="9" l="1"/>
  <c r="V12" i="9" l="1"/>
  <c r="V11" i="9" l="1"/>
  <c r="V32" i="9" l="1"/>
  <c r="V31" i="9"/>
  <c r="V30" i="9" l="1"/>
  <c r="V76" i="9"/>
</calcChain>
</file>

<file path=xl/sharedStrings.xml><?xml version="1.0" encoding="utf-8"?>
<sst xmlns="http://schemas.openxmlformats.org/spreadsheetml/2006/main" count="5383" uniqueCount="2816">
  <si>
    <t>X</t>
  </si>
  <si>
    <t>DESCRIZIONE</t>
  </si>
  <si>
    <t>DATO</t>
  </si>
  <si>
    <t>NOTA</t>
  </si>
  <si>
    <t>N°</t>
  </si>
  <si>
    <t>Somma (2) e (3)</t>
  </si>
  <si>
    <t>Percentuale sul totale delle sedi</t>
  </si>
  <si>
    <t>Percentuale sul totale delle sedi chiuse</t>
  </si>
  <si>
    <t>di cui</t>
  </si>
  <si>
    <t>PROVINCIA</t>
  </si>
  <si>
    <t>COMUNE</t>
  </si>
  <si>
    <t>AGGIORNAMENTO DVR</t>
  </si>
  <si>
    <t>ATTUAZIONE SMART WORKING</t>
  </si>
  <si>
    <t>SCAGLIONAMENTO ACCESSI</t>
  </si>
  <si>
    <t xml:space="preserve">RIDUZIONE GIORNI E ORARI DI APERTURA </t>
  </si>
  <si>
    <t>RIDUZIONE DEL NUMERO DI SPORTELLI CONTEMPORANEAMENTE OPERATIVI</t>
  </si>
  <si>
    <t>TURNAZIONE DEI LAVORATORI A CONTATTO CON IL PUBBLICO</t>
  </si>
  <si>
    <t>POTENZIAMENTO TURNI PULIZIA ORDINARIA</t>
  </si>
  <si>
    <t>INTERVENTO DI SANIFICAZIONE STRAORDINARIA</t>
  </si>
  <si>
    <t>ADOZIONE BARRIERE FISICHE E/O SEGNALAZIONI PER IL DISTANZIAMENTO MINIMO</t>
  </si>
  <si>
    <t>Unità di crisi COVID-19 - Situation report dati di sintesi</t>
  </si>
  <si>
    <r>
      <t xml:space="preserve">Somma (5) e (6). </t>
    </r>
    <r>
      <rPr>
        <u/>
        <sz val="11"/>
        <color theme="1"/>
        <rFont val="Calibri"/>
        <family val="2"/>
        <scheme val="minor"/>
      </rPr>
      <t>Dettagliare nel foglio di lavoro "</t>
    </r>
    <r>
      <rPr>
        <i/>
        <u/>
        <sz val="11"/>
        <color theme="1"/>
        <rFont val="Calibri"/>
        <family val="2"/>
        <scheme val="minor"/>
      </rPr>
      <t>QUADRO B - Situation report sedi chiuse</t>
    </r>
    <r>
      <rPr>
        <u/>
        <sz val="11"/>
        <color theme="1"/>
        <rFont val="Calibri"/>
        <family val="2"/>
        <scheme val="minor"/>
      </rPr>
      <t>"</t>
    </r>
  </si>
  <si>
    <r>
      <t>Il dato da 10 a 12 viene automaticamente determinato dalla compilazione del foglio di lavoro "</t>
    </r>
    <r>
      <rPr>
        <i/>
        <sz val="11"/>
        <color theme="1"/>
        <rFont val="Calibri"/>
        <family val="2"/>
        <scheme val="minor"/>
      </rPr>
      <t>QUADRO C - Situazione report COVID-19</t>
    </r>
    <r>
      <rPr>
        <sz val="11"/>
        <color theme="1"/>
        <rFont val="Calibri"/>
        <family val="2"/>
        <scheme val="minor"/>
      </rPr>
      <t>"</t>
    </r>
  </si>
  <si>
    <t>Cod_immobile</t>
  </si>
  <si>
    <t>Codice_Immobile</t>
  </si>
  <si>
    <t>regione</t>
  </si>
  <si>
    <t>provincia</t>
  </si>
  <si>
    <t>comune</t>
  </si>
  <si>
    <t>ufficio utilizzatore</t>
  </si>
  <si>
    <t>indirizzo</t>
  </si>
  <si>
    <t>Tipologia</t>
  </si>
  <si>
    <t>P</t>
  </si>
  <si>
    <t>NP</t>
  </si>
  <si>
    <t>Non erogati</t>
  </si>
  <si>
    <t>Codice_Sigma</t>
  </si>
  <si>
    <t>Cod_sigma</t>
  </si>
  <si>
    <t>n_lavor_con_sindr_confermata</t>
  </si>
  <si>
    <t>n_lavor_con_sindr_sospetta</t>
  </si>
  <si>
    <t>n_lavor_contatto_con_contagiati</t>
  </si>
  <si>
    <t>Dettaglio_ufficio</t>
  </si>
  <si>
    <t>Erogazione_servizi</t>
  </si>
  <si>
    <t>N_Dipendenti</t>
  </si>
  <si>
    <t>Aperto_al_pubblico</t>
  </si>
  <si>
    <t>Chiuso_Dal</t>
  </si>
  <si>
    <t>Chiuso_Al</t>
  </si>
  <si>
    <t>Motivo_chiusura</t>
  </si>
  <si>
    <t>Note_B</t>
  </si>
  <si>
    <t>Note_C</t>
  </si>
  <si>
    <t>chiusura_ufficio</t>
  </si>
  <si>
    <t>aggiornamento_dvr</t>
  </si>
  <si>
    <t>altro_1</t>
  </si>
  <si>
    <t>attuazione_smart_working</t>
  </si>
  <si>
    <t>adozione_istituti_flessibilità</t>
  </si>
  <si>
    <t>differimento_attività</t>
  </si>
  <si>
    <t>altro_2</t>
  </si>
  <si>
    <t>adozione_coworking</t>
  </si>
  <si>
    <t>sospensione_trasferte</t>
  </si>
  <si>
    <t>sospensione_convegni</t>
  </si>
  <si>
    <t>altro_3</t>
  </si>
  <si>
    <t>sospensione_attività_differibili</t>
  </si>
  <si>
    <t>divieto_accesso_consulenti</t>
  </si>
  <si>
    <t>altro_4</t>
  </si>
  <si>
    <t>altro_5</t>
  </si>
  <si>
    <t>altro_6</t>
  </si>
  <si>
    <t>altro_7</t>
  </si>
  <si>
    <t>altro_8</t>
  </si>
  <si>
    <t>installazione_distributori_gel_mani</t>
  </si>
  <si>
    <t>scaglionamento_accessi</t>
  </si>
  <si>
    <t>potenziamento_programmazione_accessi</t>
  </si>
  <si>
    <t>riduzione_giorni_orari</t>
  </si>
  <si>
    <t>riduzione_num_sportelli contemporaneamente operativi</t>
  </si>
  <si>
    <t>turnazione_lavoratori_con_pubblico</t>
  </si>
  <si>
    <t>adozione_barriere_fisiche</t>
  </si>
  <si>
    <t>installazione_schermi_sportelli</t>
  </si>
  <si>
    <t>fornitura_addetti_mascherine</t>
  </si>
  <si>
    <t>fornitura_addetti_guanti</t>
  </si>
  <si>
    <t>chiusura</t>
  </si>
  <si>
    <t>mensa_installazione_distributori_gel_mani</t>
  </si>
  <si>
    <t>turnazione</t>
  </si>
  <si>
    <t>uso_posate_bicchieri_monouso</t>
  </si>
  <si>
    <t>intervento_sanificazione_str</t>
  </si>
  <si>
    <t>potenziamento_turni_pulizia_ord</t>
  </si>
  <si>
    <t>utilizzo_disinfettanti</t>
  </si>
  <si>
    <t>inform_mezzo_media</t>
  </si>
  <si>
    <t>cartellonistica_in_sede</t>
  </si>
  <si>
    <t>note_interne</t>
  </si>
  <si>
    <t>intranet</t>
  </si>
  <si>
    <t>posta_elettronica</t>
  </si>
  <si>
    <t>Chiusura_attuale</t>
  </si>
  <si>
    <t>corona</t>
  </si>
  <si>
    <t xml:space="preserve">Per la definizione di caso sospetto riferirsialla circolare del Ministero della Salute prot. n. 7922 del 09/03/2020 </t>
  </si>
  <si>
    <t xml:space="preserve">Per la definizione di contatto stretto riferirsialla circolare del Ministero della Salute prot. n. 7922 del 09/03/2020 </t>
  </si>
  <si>
    <t>PULIZIA PERIODICA AREE COMUNI (INGRESSI, VANI SCALA, ECC)</t>
  </si>
  <si>
    <t>SI</t>
  </si>
  <si>
    <t>NO</t>
  </si>
  <si>
    <t>% AGGIORNAMENTO DVR</t>
  </si>
  <si>
    <t>AGGIORNAMENTO DEL PIANO DI EMERGENZA ED EVACUAZIONE E DELLE RELATIVE PROCEDURE</t>
  </si>
  <si>
    <t>% AGGIORNAMENTO DEL PIANO DI EMERGENZA ED EVACUAZIONE E DELLE RELATIVE PROCEDURE</t>
  </si>
  <si>
    <t>FORNITURA AI LAVORATORI DI GUANTI MONOUSO</t>
  </si>
  <si>
    <t>ADOZIONE ISTITUTI FLESSIBILITA'</t>
  </si>
  <si>
    <t xml:space="preserve">POTENZIAMENTO PROGRAMMAZIONE ACCESSI </t>
  </si>
  <si>
    <t>INSTALLAZIONE SCHERMI PROTETTIVI AGLI SPORTELLI</t>
  </si>
  <si>
    <t xml:space="preserve">% RIDUZIONE GIORNI E ORARI DI APERTURA </t>
  </si>
  <si>
    <t>FORNITURA AI LAVORATORI DI MASCHERINE</t>
  </si>
  <si>
    <t>% FORNITURA AI LAVORATORI DI MASCHERINE</t>
  </si>
  <si>
    <t>% FORNITURA AI LAVORATORI DI GUANTI MONOUSO</t>
  </si>
  <si>
    <t>% ADOZIONE ISTITUTI FLESSIBILITA'</t>
  </si>
  <si>
    <t>% SCAGLIONAMENTO ACCESSI</t>
  </si>
  <si>
    <t>Misura relativa alle sedi aperte al pubblico</t>
  </si>
  <si>
    <t xml:space="preserve">% POTENZIAMENTO PROGRAMMAZIONE ACCESSI </t>
  </si>
  <si>
    <t>% RIDUZIONE DEL NUMERO DI SPORTELLI CONTEMPORANEAMENTE OPERATIVI</t>
  </si>
  <si>
    <t>% TURNAZIONE DEI LAVORATORI A CONTATTO CON IL PUBBLICO</t>
  </si>
  <si>
    <t>% ADOZIONE BARRIERE FISICHE E/O SEGNALAZIONI PER IL DISTANZIAMENTO MINIMO</t>
  </si>
  <si>
    <t>% INSTALLAZIONE SCHERMI PROTETTIVI AGLI SPORTELLI</t>
  </si>
  <si>
    <t>% INTERVENTO DI SANIFICAZIONE STRAORDINARIA</t>
  </si>
  <si>
    <t>DISPONIBILITA' GEL DISINFETTANTE MANI</t>
  </si>
  <si>
    <t>% DISPONIBILITA' GEL DISINFETTANTE MANI</t>
  </si>
  <si>
    <t>% ATTUAZIONE SMART WORKING</t>
  </si>
  <si>
    <t>INFORMATIVA ALL'UTENZA A MEZZO MEDIA</t>
  </si>
  <si>
    <t>% INFORMATIVA ALL'UTENZA A MEZZO MEDIA</t>
  </si>
  <si>
    <t>INFORMATIVA ALL'UTENZA A MEZZO CARTELLONISTICA IN SEDE</t>
  </si>
  <si>
    <t>% INFORMATIVA ALL'UTENZA A MEZZO CARTELLONISTICA IN SEDE</t>
  </si>
  <si>
    <t>N° SEDI SUL TERRITORIO</t>
  </si>
  <si>
    <t>N° SEDI NON APERTE AL PUBBLICO</t>
  </si>
  <si>
    <t>N° SEDI CON APERTURA AL PUBBLICO</t>
  </si>
  <si>
    <t>N° SEDI TEMPORANEAMENTE CHIUSE</t>
  </si>
  <si>
    <t>N° SEDI NON APERTE AL PUBBLICO TEMPORANEAMENTE CHIUSE</t>
  </si>
  <si>
    <t>N° SEDI APERTE AL PUBBLICO TEMPORANEAMENTE CHIUSE</t>
  </si>
  <si>
    <t>% SEDI TEMPORANEAMENTE CHIUSE</t>
  </si>
  <si>
    <t>% SEDI TEMPORANEAMENTE CHIUSE NON APERTE AL PUBBLICO</t>
  </si>
  <si>
    <t>% SEDI TEMPORANEAMENTE CHIUSE  APERTE AL PUBBLICO</t>
  </si>
  <si>
    <t>LAVORATORI AGENZIE DELLE ENTRATE CON SINDROME  COVID-19  CONFERMATA</t>
  </si>
  <si>
    <t>LAVORATORI AGENZIE DELLE ENTRATE CON SINDROME  COVID-19  SOSPETTA</t>
  </si>
  <si>
    <t>LAVORATORI AGENZIE DELLE ENTRATE "CONTATTI STRETTI" DI PERSONE CON   SINDROME  COVID-19  PROBABILE  O CONFERMATA</t>
  </si>
  <si>
    <t>UTILIZZO DI DISINFETTANTI IDONEI PER SUPERFICI</t>
  </si>
  <si>
    <t>% UTILIZZO DI DISINFETTANTI IDONEI PER SUPERFICI</t>
  </si>
  <si>
    <t>AGGIORNAMENTO_PIANO</t>
  </si>
  <si>
    <t>DIVIETO_RIUNIONI</t>
  </si>
  <si>
    <t>LIMIT_AFFOL_ASCENSORI</t>
  </si>
  <si>
    <t>INCENTIVAZIONE_FERIE</t>
  </si>
  <si>
    <t>PRESENZA_MENSA</t>
  </si>
  <si>
    <t>PULIZIA_AREE_COMUNI</t>
  </si>
  <si>
    <t>PULIZIA_PULSANTIERE</t>
  </si>
  <si>
    <t>INFORMAZIONI_COME_ACCORDO</t>
  </si>
  <si>
    <t>cartellonistica</t>
  </si>
  <si>
    <t>21500020</t>
  </si>
  <si>
    <t>AG-22000001</t>
  </si>
  <si>
    <t>SICILIA</t>
  </si>
  <si>
    <t>AG</t>
  </si>
  <si>
    <t>agrigento</t>
  </si>
  <si>
    <t xml:space="preserve">dir. prov. + uff. terr. di agrigento </t>
  </si>
  <si>
    <t>viale della vittoria 19</t>
  </si>
  <si>
    <t>DEM</t>
  </si>
  <si>
    <t>21500022</t>
  </si>
  <si>
    <t>AG-22000047</t>
  </si>
  <si>
    <t>sciacca</t>
  </si>
  <si>
    <t xml:space="preserve">uff. terr. di sciacca </t>
  </si>
  <si>
    <t>via delle azalee, 55</t>
  </si>
  <si>
    <t>LOC</t>
  </si>
  <si>
    <t>21500024</t>
  </si>
  <si>
    <t>AG-220Y0060</t>
  </si>
  <si>
    <t>uff. prov. agrigento</t>
  </si>
  <si>
    <t>via giuseppe mazzini, 253</t>
  </si>
  <si>
    <t>FIP</t>
  </si>
  <si>
    <t>31500039</t>
  </si>
  <si>
    <t>AG-32000158</t>
  </si>
  <si>
    <t>canicatti'</t>
  </si>
  <si>
    <t>uff. terr. di canicatti'</t>
  </si>
  <si>
    <t>via a. diaz, 35</t>
  </si>
  <si>
    <t>31500040</t>
  </si>
  <si>
    <t>AG-32000167</t>
  </si>
  <si>
    <t>licata</t>
  </si>
  <si>
    <t>sportello di agrigento - licata</t>
  </si>
  <si>
    <t>via panepinto,10</t>
  </si>
  <si>
    <t>COM</t>
  </si>
  <si>
    <t>41500003</t>
  </si>
  <si>
    <t>AL-20100003</t>
  </si>
  <si>
    <t>PIEMONTE</t>
  </si>
  <si>
    <t>AL</t>
  </si>
  <si>
    <t>casale monferrato</t>
  </si>
  <si>
    <t>uff. terr. di casale monferrato + sede staccata casale monferrato - servizi pubblicità immobiliare</t>
  </si>
  <si>
    <t>via liutprando 32</t>
  </si>
  <si>
    <t>21500016</t>
  </si>
  <si>
    <t>AL-20100015</t>
  </si>
  <si>
    <t>alessandria</t>
  </si>
  <si>
    <t>dir. prov. + uff. terr. di alessandria</t>
  </si>
  <si>
    <t>p.zza turati 4</t>
  </si>
  <si>
    <t>21500025</t>
  </si>
  <si>
    <t>AL-201Y0045</t>
  </si>
  <si>
    <t>acqui terme</t>
  </si>
  <si>
    <t>sede staccata acqui terme - servizi pubblicità immobiliare</t>
  </si>
  <si>
    <t>corso roma, 6</t>
  </si>
  <si>
    <t>31500028</t>
  </si>
  <si>
    <t>AL-201Y0046</t>
  </si>
  <si>
    <t>uff. prov. di alessandria</t>
  </si>
  <si>
    <t>via arnaldo da brescia, 19</t>
  </si>
  <si>
    <t>31500032</t>
  </si>
  <si>
    <t>AL-30100001</t>
  </si>
  <si>
    <t>uff. terr. di acqui terme</t>
  </si>
  <si>
    <t>via g. carducci, 28</t>
  </si>
  <si>
    <t>41500001</t>
  </si>
  <si>
    <t>AL-30100120</t>
  </si>
  <si>
    <t>novi ligure</t>
  </si>
  <si>
    <t>uff. terr. di novi ligure</t>
  </si>
  <si>
    <t>viale saffi 35</t>
  </si>
  <si>
    <t>21500007</t>
  </si>
  <si>
    <t>AL-30100124</t>
  </si>
  <si>
    <t>tortona</t>
  </si>
  <si>
    <t>uff. terr. di tortona + sede staccata tortona - servizi pubblicità immobiliare</t>
  </si>
  <si>
    <t>via emilia 252</t>
  </si>
  <si>
    <t>21500011</t>
  </si>
  <si>
    <t>AL-301Y0142</t>
  </si>
  <si>
    <t>sede staccata di novi ligure - servizi pubblicità immobiliare</t>
  </si>
  <si>
    <t>via mazzini, 157 bis</t>
  </si>
  <si>
    <t>31500037</t>
  </si>
  <si>
    <t>AL-40100005</t>
  </si>
  <si>
    <t>ovada</t>
  </si>
  <si>
    <t xml:space="preserve">sportello di acqui terme - ovada </t>
  </si>
  <si>
    <t>via torino 69</t>
  </si>
  <si>
    <t>21500013</t>
  </si>
  <si>
    <t>AN-21000003</t>
  </si>
  <si>
    <t>MARCHE</t>
  </si>
  <si>
    <t>AN</t>
  </si>
  <si>
    <t>ancona</t>
  </si>
  <si>
    <t>dir. reg. delle marche + dir. prov. + uff. terr. di ancona + uff. prov. di ancona</t>
  </si>
  <si>
    <t>via palestro 15, 60122 ancona</t>
  </si>
  <si>
    <t>31500034</t>
  </si>
  <si>
    <t>AN-31000041</t>
  </si>
  <si>
    <t>senigallia</t>
  </si>
  <si>
    <t>uff. terr. di senigallia</t>
  </si>
  <si>
    <t>via abbagnano 2</t>
  </si>
  <si>
    <t>41500002</t>
  </si>
  <si>
    <t>AN-31000043</t>
  </si>
  <si>
    <t>jesi</t>
  </si>
  <si>
    <t>uff. terr. di jesi</t>
  </si>
  <si>
    <t>via pasquinelli 2</t>
  </si>
  <si>
    <t>21800001</t>
  </si>
  <si>
    <t>AN-41000005</t>
  </si>
  <si>
    <t>fabriano</t>
  </si>
  <si>
    <t>sportello di jesi - fabriano</t>
  </si>
  <si>
    <t>via vittorio veneto 1</t>
  </si>
  <si>
    <t>41800001</t>
  </si>
  <si>
    <t>AO-20200001</t>
  </si>
  <si>
    <t>VALLE D'AOSTA</t>
  </si>
  <si>
    <t>AO</t>
  </si>
  <si>
    <t>aosta</t>
  </si>
  <si>
    <t>dir. reg. della valle d'aosta + uff. controlli aosta</t>
  </si>
  <si>
    <t>piazza manzetti, 2</t>
  </si>
  <si>
    <t>41800010</t>
  </si>
  <si>
    <t>21800003</t>
  </si>
  <si>
    <t>AO-20200006</t>
  </si>
  <si>
    <t>uff.terr. di aosta + uff. prov. aosta</t>
  </si>
  <si>
    <t>via monte vodice/ang. via c. battisti</t>
  </si>
  <si>
    <t>218Y0005</t>
  </si>
  <si>
    <t>AO-30200001</t>
  </si>
  <si>
    <t>chatillon</t>
  </si>
  <si>
    <t>uff. terr. di chatillon</t>
  </si>
  <si>
    <t>via chanoux, 5</t>
  </si>
  <si>
    <t>31800036</t>
  </si>
  <si>
    <t>AP-21000008</t>
  </si>
  <si>
    <t>AP</t>
  </si>
  <si>
    <t>ascoli piceno</t>
  </si>
  <si>
    <t>dir. prov. + uff. terr. di ascoli piceno + uff. prov. di ascoli piceno</t>
  </si>
  <si>
    <t>via marini 15</t>
  </si>
  <si>
    <t>31800037</t>
  </si>
  <si>
    <t>AP-31000029</t>
  </si>
  <si>
    <t>san benedetto del tronto</t>
  </si>
  <si>
    <t>uff. terr. di san benedetto del tronto</t>
  </si>
  <si>
    <t>via c.colombo 99</t>
  </si>
  <si>
    <t>10500001</t>
  </si>
  <si>
    <t>AQ-21500020</t>
  </si>
  <si>
    <t>ABRUZZO</t>
  </si>
  <si>
    <t>AQ</t>
  </si>
  <si>
    <t>l'aquila</t>
  </si>
  <si>
    <t>dir. prov. + uff. terr. di l'aquila</t>
  </si>
  <si>
    <t>via francesco filomusi guelfi</t>
  </si>
  <si>
    <t>20500001</t>
  </si>
  <si>
    <t>AQ-21500022</t>
  </si>
  <si>
    <t>sulmona</t>
  </si>
  <si>
    <t>uff. terr. di  sulmona</t>
  </si>
  <si>
    <t>via salvemini, n.2</t>
  </si>
  <si>
    <t>20500005</t>
  </si>
  <si>
    <t>AQ-21500024</t>
  </si>
  <si>
    <t>avezzano</t>
  </si>
  <si>
    <t>uff. terr. di  avezzano</t>
  </si>
  <si>
    <t>via don minzoni, n.5</t>
  </si>
  <si>
    <t>20500007</t>
  </si>
  <si>
    <t>AQ-31500039</t>
  </si>
  <si>
    <t>dir. reg. dell'abruzzo</t>
  </si>
  <si>
    <t>via zara 10/12</t>
  </si>
  <si>
    <t>20500008</t>
  </si>
  <si>
    <t>AQ-31500040</t>
  </si>
  <si>
    <t>uff. prov. l'aquila</t>
  </si>
  <si>
    <t>via salaria antica est, 27 ed.b3</t>
  </si>
  <si>
    <t>31900037</t>
  </si>
  <si>
    <t>AQ-41500003</t>
  </si>
  <si>
    <t>castel di sangro</t>
  </si>
  <si>
    <t>uff. terr.  di  castel di sangro</t>
  </si>
  <si>
    <t>via costa calda, n.11</t>
  </si>
  <si>
    <t>31900058</t>
  </si>
  <si>
    <t>AR-21100025</t>
  </si>
  <si>
    <t>TOSCANA</t>
  </si>
  <si>
    <t>AR</t>
  </si>
  <si>
    <t>montevarchi</t>
  </si>
  <si>
    <t xml:space="preserve">uff. terr. di montevarchi </t>
  </si>
  <si>
    <t>piazza garibaldi, 2</t>
  </si>
  <si>
    <t>31900069</t>
  </si>
  <si>
    <t>AR-211Y0053</t>
  </si>
  <si>
    <t>arezzo</t>
  </si>
  <si>
    <t>dir. prov. + uff. terr. di arezzo + uff. prov. arezzo</t>
  </si>
  <si>
    <t>via petrarca, 52</t>
  </si>
  <si>
    <t>31900075</t>
  </si>
  <si>
    <t>AR-31100091</t>
  </si>
  <si>
    <t>cortona</t>
  </si>
  <si>
    <t xml:space="preserve">sportello di arezzo - cortona </t>
  </si>
  <si>
    <t>via roma 6,8 - 52044</t>
  </si>
  <si>
    <t>41900008</t>
  </si>
  <si>
    <t>41900009</t>
  </si>
  <si>
    <t>AR-31100108</t>
  </si>
  <si>
    <t>poppi</t>
  </si>
  <si>
    <t xml:space="preserve">sportello di arezzo - poppi </t>
  </si>
  <si>
    <t>via c.battisti, 5 - 52012</t>
  </si>
  <si>
    <t>41900012</t>
  </si>
  <si>
    <t>AR-41100005</t>
  </si>
  <si>
    <t>sansepolcro</t>
  </si>
  <si>
    <t xml:space="preserve">uff. terr. di sansepolcro </t>
  </si>
  <si>
    <t>via matteotti 8/12</t>
  </si>
  <si>
    <t>11900001</t>
  </si>
  <si>
    <t>AT-201Y0047</t>
  </si>
  <si>
    <t>AT</t>
  </si>
  <si>
    <t>asti</t>
  </si>
  <si>
    <t>dir. prov. asti (ufficio controlli) + uff. prov. di asti</t>
  </si>
  <si>
    <t>via bocca, 12/ang. via arò</t>
  </si>
  <si>
    <t>AT-30100148</t>
  </si>
  <si>
    <t>dir. prov. + uff. terr. di asti</t>
  </si>
  <si>
    <t>via zangrandi 6</t>
  </si>
  <si>
    <t>219Y0024</t>
  </si>
  <si>
    <t>AT-40100001</t>
  </si>
  <si>
    <t>canelli</t>
  </si>
  <si>
    <t>sportello di asti - canelli</t>
  </si>
  <si>
    <t>via g.b. giuliani, 29</t>
  </si>
  <si>
    <t>31900078</t>
  </si>
  <si>
    <t>AV-21400001</t>
  </si>
  <si>
    <t>CAMPANIA</t>
  </si>
  <si>
    <t>AV</t>
  </si>
  <si>
    <t>avellino</t>
  </si>
  <si>
    <t>uff. prov. di avellino</t>
  </si>
  <si>
    <t>via mancini, 71 ex 39</t>
  </si>
  <si>
    <t>41900011</t>
  </si>
  <si>
    <t>AV-31400052</t>
  </si>
  <si>
    <t>sant'angelo dei lombardi</t>
  </si>
  <si>
    <t>sportello di ariano irpino - sant'angelo dei lombardi</t>
  </si>
  <si>
    <t>via del boschetto snc</t>
  </si>
  <si>
    <t>31900079</t>
  </si>
  <si>
    <t>AV-31400056</t>
  </si>
  <si>
    <t>dir. prov. + uff. terr.  di avellino</t>
  </si>
  <si>
    <t>collina liguorini snc</t>
  </si>
  <si>
    <t>21900005</t>
  </si>
  <si>
    <t>AV-31400126</t>
  </si>
  <si>
    <t>ariano irpino</t>
  </si>
  <si>
    <t>uff. terr. di ariano irpino</t>
  </si>
  <si>
    <t>piazza enea franza</t>
  </si>
  <si>
    <t>21900009</t>
  </si>
  <si>
    <t>BA-21700001</t>
  </si>
  <si>
    <t>PUGLIA</t>
  </si>
  <si>
    <t>BA</t>
  </si>
  <si>
    <t>bari</t>
  </si>
  <si>
    <t>s.a.m. bari  + uff. prov. bari</t>
  </si>
  <si>
    <t>p.zza massari, 50</t>
  </si>
  <si>
    <t>21900013</t>
  </si>
  <si>
    <t>BA-21700003</t>
  </si>
  <si>
    <t>dir. reg. della puglia + uff. terr. di bari + garante del contribuente</t>
  </si>
  <si>
    <t>via amendola, 201/5-7</t>
  </si>
  <si>
    <t>21900022</t>
  </si>
  <si>
    <t>BA-21700022</t>
  </si>
  <si>
    <t>dir. prov. di bari + uff. prov. bari + arch. servizi pubblicità immobiliare</t>
  </si>
  <si>
    <t>via g. amendola, 164/a</t>
  </si>
  <si>
    <t>31900040</t>
  </si>
  <si>
    <t>BA-31700036</t>
  </si>
  <si>
    <t>gioia del colle</t>
  </si>
  <si>
    <t>uff. terr. di gioia del colle</t>
  </si>
  <si>
    <t>via dottor giovanni colapietro 7</t>
  </si>
  <si>
    <t>31900074</t>
  </si>
  <si>
    <t>BG-20400001</t>
  </si>
  <si>
    <t>LOMBARDIA</t>
  </si>
  <si>
    <t>BG</t>
  </si>
  <si>
    <t>bergamo</t>
  </si>
  <si>
    <t xml:space="preserve">dir. prov. + uff. terr. di bergamo 1 + uff. prov. di bergamo </t>
  </si>
  <si>
    <t>largo belotti 3</t>
  </si>
  <si>
    <t>31900077</t>
  </si>
  <si>
    <t>BG-30400162</t>
  </si>
  <si>
    <t>treviglio</t>
  </si>
  <si>
    <t>uff. terr. di treviglio</t>
  </si>
  <si>
    <t>via rossini, nr. 3</t>
  </si>
  <si>
    <t>319Y0082</t>
  </si>
  <si>
    <t>BG-30400166</t>
  </si>
  <si>
    <t>uff. terr. di bergamo 2</t>
  </si>
  <si>
    <t>via bonomelli, nr. 1</t>
  </si>
  <si>
    <t>41900002</t>
  </si>
  <si>
    <t>BG-30400168</t>
  </si>
  <si>
    <t>clusone</t>
  </si>
  <si>
    <t xml:space="preserve">uff. terr. di clusone </t>
  </si>
  <si>
    <t>via san c.borromeo 5</t>
  </si>
  <si>
    <t>21900016</t>
  </si>
  <si>
    <t>BG-30400180</t>
  </si>
  <si>
    <t>presezzo</t>
  </si>
  <si>
    <t>uff. terr. di ponte s. pietro</t>
  </si>
  <si>
    <t>via carducci 1</t>
  </si>
  <si>
    <t>21900020</t>
  </si>
  <si>
    <t>BG-40400004</t>
  </si>
  <si>
    <t>romano di lombardia</t>
  </si>
  <si>
    <t>sportello di treviglio - romano di lombardia</t>
  </si>
  <si>
    <t>via xxv aprile 54</t>
  </si>
  <si>
    <t>319Y0083</t>
  </si>
  <si>
    <t>BI-30100013</t>
  </si>
  <si>
    <t>BI</t>
  </si>
  <si>
    <t>biella</t>
  </si>
  <si>
    <t>dir. prov. + uff. terr. di biella + uff. prov. di biella</t>
  </si>
  <si>
    <t>c.so europa 7/a-b</t>
  </si>
  <si>
    <t>21400001</t>
  </si>
  <si>
    <t>BL-10700001</t>
  </si>
  <si>
    <t>VENETO</t>
  </si>
  <si>
    <t>BL</t>
  </si>
  <si>
    <t>feltre</t>
  </si>
  <si>
    <t>uff. terr. di feltre</t>
  </si>
  <si>
    <t>viale del piave, 12</t>
  </si>
  <si>
    <t>PRO</t>
  </si>
  <si>
    <t>31400052</t>
  </si>
  <si>
    <t>BL-20700003</t>
  </si>
  <si>
    <t>belluno</t>
  </si>
  <si>
    <t>dir. prov. + uff. terr. di belluno</t>
  </si>
  <si>
    <t>piazzetta s. stefano, 8</t>
  </si>
  <si>
    <t>31400056</t>
  </si>
  <si>
    <t>BL-20700056</t>
  </si>
  <si>
    <t>piazzetta s. stefano, 9</t>
  </si>
  <si>
    <t>31400126</t>
  </si>
  <si>
    <t>BL-207Y0042</t>
  </si>
  <si>
    <t>uff. prov. belluno</t>
  </si>
  <si>
    <t>via feltre, 198</t>
  </si>
  <si>
    <t>31400072</t>
  </si>
  <si>
    <t>BL-30700035</t>
  </si>
  <si>
    <t>pieve di cadore</t>
  </si>
  <si>
    <t>sportello di belluno - pieve di cadore</t>
  </si>
  <si>
    <t>piazza municipio, 14</t>
  </si>
  <si>
    <t>314Y0121</t>
  </si>
  <si>
    <t>BN-31400072</t>
  </si>
  <si>
    <t>BN</t>
  </si>
  <si>
    <t>benevento</t>
  </si>
  <si>
    <t>dir. prov. + uff. terr. di benevento</t>
  </si>
  <si>
    <t>via aldo moro snc (località pace vecchia)</t>
  </si>
  <si>
    <t>41400002</t>
  </si>
  <si>
    <t>BN-314Y0121</t>
  </si>
  <si>
    <t>uff. prov. di benevento</t>
  </si>
  <si>
    <t>via foschini, 2</t>
  </si>
  <si>
    <t>41400003</t>
  </si>
  <si>
    <t>BN-41400002</t>
  </si>
  <si>
    <t>san bartolomeo in galdo</t>
  </si>
  <si>
    <t>sportello di benevento - san bartolomeo in galdo</t>
  </si>
  <si>
    <t>vico iafaioli c/o municipio</t>
  </si>
  <si>
    <t>214Y0023</t>
  </si>
  <si>
    <t>BN-41400003</t>
  </si>
  <si>
    <t>cerreto sannita</t>
  </si>
  <si>
    <t>sportello di benevento - cerreto sannita</t>
  </si>
  <si>
    <t>strada provinciale 12</t>
  </si>
  <si>
    <t>214Y0024</t>
  </si>
  <si>
    <t>BO-20900001</t>
  </si>
  <si>
    <t>EMILIA ROMAGNA</t>
  </si>
  <si>
    <t>BO</t>
  </si>
  <si>
    <t>bologna</t>
  </si>
  <si>
    <t>dir. reg. dell'emilia romagna + dir. prov.  di bologna + uff. terr. di bologna 1 + spi bologna</t>
  </si>
  <si>
    <t>via marco polo, 60</t>
  </si>
  <si>
    <t>31400105</t>
  </si>
  <si>
    <t>BO-20900019</t>
  </si>
  <si>
    <t>imola</t>
  </si>
  <si>
    <t>uff. terr.  di imola</t>
  </si>
  <si>
    <t>via emilia, 115</t>
  </si>
  <si>
    <t>31400111</t>
  </si>
  <si>
    <t>BO-209Y0029</t>
  </si>
  <si>
    <t>uff. prov. di bologna_servizi catastali</t>
  </si>
  <si>
    <t>piazza malpighi, 11</t>
  </si>
  <si>
    <t>31400119</t>
  </si>
  <si>
    <t>BO-30900007</t>
  </si>
  <si>
    <t>uff. terr. di bologna 2</t>
  </si>
  <si>
    <t>via larga, 35</t>
  </si>
  <si>
    <t>31400127</t>
  </si>
  <si>
    <t>BR</t>
  </si>
  <si>
    <t>brindisi</t>
  </si>
  <si>
    <t>41400004</t>
  </si>
  <si>
    <t>BR-21700030</t>
  </si>
  <si>
    <t>dir. prov. + uff. terr. di brindisi + uff. prov. brindisi</t>
  </si>
  <si>
    <t>via torpisana 120</t>
  </si>
  <si>
    <t>21400005</t>
  </si>
  <si>
    <t>BR-31700081</t>
  </si>
  <si>
    <t>ostuni</t>
  </si>
  <si>
    <t>uff. terr. di ostuni</t>
  </si>
  <si>
    <t>c.so vittorio emanuele ii 203</t>
  </si>
  <si>
    <t>21400007</t>
  </si>
  <si>
    <t>BS-10400003</t>
  </si>
  <si>
    <t>BS</t>
  </si>
  <si>
    <t>gardone val trompia</t>
  </si>
  <si>
    <t>uff. terr. di gardone val trompia</t>
  </si>
  <si>
    <t>via matteotti, 300/b</t>
  </si>
  <si>
    <t>31400011</t>
  </si>
  <si>
    <t>BS-10400009</t>
  </si>
  <si>
    <t>montichiari</t>
  </si>
  <si>
    <t>uff. terr. di montichiari</t>
  </si>
  <si>
    <t>via brescia, nr. 130/b</t>
  </si>
  <si>
    <t>31400018</t>
  </si>
  <si>
    <t>BS-20400006</t>
  </si>
  <si>
    <t>brescia</t>
  </si>
  <si>
    <t>dir. prov. + uff. terr. di brescia 1 + uff. prov. di brescia</t>
  </si>
  <si>
    <t>via marsala, nr. 29</t>
  </si>
  <si>
    <t>31400103</t>
  </si>
  <si>
    <t>BS-20400049</t>
  </si>
  <si>
    <t>salo'</t>
  </si>
  <si>
    <t>uff. terr. di salo'</t>
  </si>
  <si>
    <t>piazza s. bernardino, nr. 2</t>
  </si>
  <si>
    <t>31400115</t>
  </si>
  <si>
    <t>31400117</t>
  </si>
  <si>
    <t>BS-30400011</t>
  </si>
  <si>
    <t>breno</t>
  </si>
  <si>
    <t>uff. terr. di breno</t>
  </si>
  <si>
    <t>p.zza tassara, nr. 3</t>
  </si>
  <si>
    <t>31400120</t>
  </si>
  <si>
    <t>BS-30400027</t>
  </si>
  <si>
    <t>chiari</t>
  </si>
  <si>
    <t xml:space="preserve">uff. terr. di chiari </t>
  </si>
  <si>
    <t>via g.b. rota, nr. 27</t>
  </si>
  <si>
    <t>314Y0123</t>
  </si>
  <si>
    <t>BS-30400123</t>
  </si>
  <si>
    <t>verolanuova</t>
  </si>
  <si>
    <t>sportello di brescia 2 - verolanuova</t>
  </si>
  <si>
    <t>piazza della liberta, nr. 42</t>
  </si>
  <si>
    <t>21400020</t>
  </si>
  <si>
    <t>BS-30400174</t>
  </si>
  <si>
    <t>uff. terr. di brescia 2</t>
  </si>
  <si>
    <t>via sorbanella 30</t>
  </si>
  <si>
    <t>214Y0028</t>
  </si>
  <si>
    <t>BS-304Y0178</t>
  </si>
  <si>
    <t>sede staccata breno - servizi pubblicità immobiliare</t>
  </si>
  <si>
    <t>piazza degli alpini, 9</t>
  </si>
  <si>
    <t>31400082</t>
  </si>
  <si>
    <t>BS-304Y0179</t>
  </si>
  <si>
    <t>sede staccata salo' - servizi pubblicità immobiliare</t>
  </si>
  <si>
    <t>via gasparo da salò - via fossati,</t>
  </si>
  <si>
    <t>31400090</t>
  </si>
  <si>
    <t>31400092</t>
  </si>
  <si>
    <t>BT-217Y0028</t>
  </si>
  <si>
    <t>BT</t>
  </si>
  <si>
    <t>trani</t>
  </si>
  <si>
    <t>sede staccata trani - servizi pubblicità immobiliare</t>
  </si>
  <si>
    <t>via beltrami, 24</t>
  </si>
  <si>
    <t>31400125</t>
  </si>
  <si>
    <t>BT-31700080</t>
  </si>
  <si>
    <t>uff. terr. di trani</t>
  </si>
  <si>
    <t>via m. di borgogna 17/b</t>
  </si>
  <si>
    <t>41400005</t>
  </si>
  <si>
    <t>BT-31700086</t>
  </si>
  <si>
    <t>barletta</t>
  </si>
  <si>
    <t>dir. prov. barletta-andria trani e uff. terr.  barletta</t>
  </si>
  <si>
    <t>via filannino 6/8</t>
  </si>
  <si>
    <t>41400006</t>
  </si>
  <si>
    <t>BZ-10500001</t>
  </si>
  <si>
    <t>BOLZANO</t>
  </si>
  <si>
    <t>BZ</t>
  </si>
  <si>
    <t>bolzano</t>
  </si>
  <si>
    <t>uff. terr. di bolzano</t>
  </si>
  <si>
    <t>piazza g. ambrosoli 22/24</t>
  </si>
  <si>
    <t>20900001</t>
  </si>
  <si>
    <t>BZ-20500001</t>
  </si>
  <si>
    <t>dir. prov. di bolzano  + uff. prov. bolzano</t>
  </si>
  <si>
    <t>piazza del tribunale,2</t>
  </si>
  <si>
    <t>20900019</t>
  </si>
  <si>
    <t>BZ-20500005</t>
  </si>
  <si>
    <t>brunico</t>
  </si>
  <si>
    <t>uff. terr. di brunico</t>
  </si>
  <si>
    <t>via bastioni, 7</t>
  </si>
  <si>
    <t>209Y0029</t>
  </si>
  <si>
    <t>BZ-20500007</t>
  </si>
  <si>
    <t>merano</t>
  </si>
  <si>
    <t xml:space="preserve">uff. terr. di merano </t>
  </si>
  <si>
    <t>via ottone huber, 18</t>
  </si>
  <si>
    <t>30900007</t>
  </si>
  <si>
    <t>BZ-20500008</t>
  </si>
  <si>
    <t>bressanone</t>
  </si>
  <si>
    <t>uff. terr. di bressanone</t>
  </si>
  <si>
    <t>piazza duomo 11</t>
  </si>
  <si>
    <t>10900001</t>
  </si>
  <si>
    <t>CA-22100001</t>
  </si>
  <si>
    <t>SARDEGNA</t>
  </si>
  <si>
    <t>CA</t>
  </si>
  <si>
    <t>cagliari</t>
  </si>
  <si>
    <t>s.a.m. cagliari</t>
  </si>
  <si>
    <t>s.s. 554 - km 1,600 - loc. san lorenzo</t>
  </si>
  <si>
    <t>FP1</t>
  </si>
  <si>
    <t>20900013</t>
  </si>
  <si>
    <t>CA-22100003</t>
  </si>
  <si>
    <t>dir. reg. della sardegna</t>
  </si>
  <si>
    <t>via bacaredda n° 27 / via carducci, 21</t>
  </si>
  <si>
    <t>209Y0030</t>
  </si>
  <si>
    <t>CA-32100003</t>
  </si>
  <si>
    <t>dir. prov. di cagliari + uff. terr. di cagliari 1 + uff. terr. di cagliari 2 + uff. prov. cagliari</t>
  </si>
  <si>
    <t>via cesare pintus - loc. santu nicolau</t>
  </si>
  <si>
    <t>30900021</t>
  </si>
  <si>
    <t>CA-32100005</t>
  </si>
  <si>
    <t>sanluri</t>
  </si>
  <si>
    <t>uff. terr. di sanluri</t>
  </si>
  <si>
    <t>via carlo felice n° 192</t>
  </si>
  <si>
    <t>30900071</t>
  </si>
  <si>
    <t>CA-42100003</t>
  </si>
  <si>
    <t>iglesias</t>
  </si>
  <si>
    <t>uff. terr. iglesias</t>
  </si>
  <si>
    <t>via pacinotti 5</t>
  </si>
  <si>
    <t>30900081</t>
  </si>
  <si>
    <t>CA-42100004</t>
  </si>
  <si>
    <t>isili</t>
  </si>
  <si>
    <t>sportello di nuoro - isili</t>
  </si>
  <si>
    <t>piazza san giuseppe 6</t>
  </si>
  <si>
    <t>209Y0031</t>
  </si>
  <si>
    <t>CB-21600001</t>
  </si>
  <si>
    <t>MOLISE</t>
  </si>
  <si>
    <t>CB</t>
  </si>
  <si>
    <t>campobasso</t>
  </si>
  <si>
    <t>dir. reg. del molise</t>
  </si>
  <si>
    <t>via angelo scatolone 4</t>
  </si>
  <si>
    <t>30900015</t>
  </si>
  <si>
    <t>CB-21600003</t>
  </si>
  <si>
    <t>dir. prov. + uff. terr. di campobasso</t>
  </si>
  <si>
    <t>piazzale palatucci 10</t>
  </si>
  <si>
    <t>30900045</t>
  </si>
  <si>
    <t>CB-21600009</t>
  </si>
  <si>
    <t>uff. prov. di campobasso</t>
  </si>
  <si>
    <t>viale regina elena, 1</t>
  </si>
  <si>
    <t>40900003</t>
  </si>
  <si>
    <t>CB-31600025</t>
  </si>
  <si>
    <t>termoli</t>
  </si>
  <si>
    <t>uff. terr. di termoli</t>
  </si>
  <si>
    <t>via egadi 9</t>
  </si>
  <si>
    <t>40900004</t>
  </si>
  <si>
    <t>CE-214Y0023</t>
  </si>
  <si>
    <t>CE</t>
  </si>
  <si>
    <t>caserta</t>
  </si>
  <si>
    <t>uff. prov. di caserta - servizi catastali</t>
  </si>
  <si>
    <t>via vittorio veneto, snc - caserma pollio</t>
  </si>
  <si>
    <t>40900007</t>
  </si>
  <si>
    <t>CE-214Y0024</t>
  </si>
  <si>
    <t>uff. prov. di caserta - direzione</t>
  </si>
  <si>
    <t>via cesare battisti, 16</t>
  </si>
  <si>
    <t>CE-31400105</t>
  </si>
  <si>
    <t>teano</t>
  </si>
  <si>
    <t>uff. terr. di teano - sessa aurunca (sede di teano)</t>
  </si>
  <si>
    <t>via don luigi sturzo - i trav. priv.</t>
  </si>
  <si>
    <t>20900036</t>
  </si>
  <si>
    <t>CE-31400111</t>
  </si>
  <si>
    <t>dir. prov. + uff. terr. di caserta</t>
  </si>
  <si>
    <t>via appia, 16 (traversa santa chiara) - locali ad uso ex ufficio del registro</t>
  </si>
  <si>
    <t>30900049</t>
  </si>
  <si>
    <t>CE-31400119</t>
  </si>
  <si>
    <t>sessa aurunca</t>
  </si>
  <si>
    <t>uff. terr. di teano - sessa aurunca (sede di sessa aurunca)</t>
  </si>
  <si>
    <t>via xxi luglio snc (località lo capitolo)</t>
  </si>
  <si>
    <t>40900001</t>
  </si>
  <si>
    <t>CE-31400127</t>
  </si>
  <si>
    <t>aversa</t>
  </si>
  <si>
    <t>uff. terr. di aversa</t>
  </si>
  <si>
    <t>via cirigliano 202/204</t>
  </si>
  <si>
    <t>209Y0032</t>
  </si>
  <si>
    <t>CE-41400004</t>
  </si>
  <si>
    <t>piedimonte matese</t>
  </si>
  <si>
    <t>sportello di caserta - piedimonte matese</t>
  </si>
  <si>
    <t>via comunale sannitica 112</t>
  </si>
  <si>
    <t>30900011</t>
  </si>
  <si>
    <t>CH-21500016</t>
  </si>
  <si>
    <t>CH</t>
  </si>
  <si>
    <t>vasto</t>
  </si>
  <si>
    <t>uff. terr. di  vasto</t>
  </si>
  <si>
    <t>via santa lucia 55</t>
  </si>
  <si>
    <t>30900047</t>
  </si>
  <si>
    <t>CH-21500025</t>
  </si>
  <si>
    <t>chieti</t>
  </si>
  <si>
    <t>uff. prov. chieti + uff. terr. di chieti</t>
  </si>
  <si>
    <t>viale amendola, 62</t>
  </si>
  <si>
    <t>40900005</t>
  </si>
  <si>
    <t>CH-31500028</t>
  </si>
  <si>
    <t>dir. prov. di chieti</t>
  </si>
  <si>
    <t>viale unita' d'italia, n. 90/92 chieti scalo</t>
  </si>
  <si>
    <t>CH-31500032</t>
  </si>
  <si>
    <t>lanciano</t>
  </si>
  <si>
    <t>uff. terr. di  lanciano</t>
  </si>
  <si>
    <t>via e. tinari, snc</t>
  </si>
  <si>
    <t>30900069</t>
  </si>
  <si>
    <t>CH-41500001</t>
  </si>
  <si>
    <t>ortona</t>
  </si>
  <si>
    <t>uff. terr. di  ortona</t>
  </si>
  <si>
    <t>corso g. matteotti snc</t>
  </si>
  <si>
    <t>30900075</t>
  </si>
  <si>
    <t>CL-22000005</t>
  </si>
  <si>
    <t>CL</t>
  </si>
  <si>
    <t>caltanissetta</t>
  </si>
  <si>
    <t>dir. prov. + uff. terr. di caltanissetta + uff. prov. caltanissetta</t>
  </si>
  <si>
    <t>v.le r. margherita 43</t>
  </si>
  <si>
    <t>40900006</t>
  </si>
  <si>
    <t>CL-32000114</t>
  </si>
  <si>
    <t>mussomeli</t>
  </si>
  <si>
    <t>sportello di caltanissetta - mussomeli</t>
  </si>
  <si>
    <t>via santa maria dei monti</t>
  </si>
  <si>
    <t>30900057</t>
  </si>
  <si>
    <t>CL-32000192</t>
  </si>
  <si>
    <t>gela</t>
  </si>
  <si>
    <t xml:space="preserve">uff. terr. di gela </t>
  </si>
  <si>
    <t>via venezia 197 bis</t>
  </si>
  <si>
    <t>309Y0085</t>
  </si>
  <si>
    <t>CN-20100025</t>
  </si>
  <si>
    <t>CN</t>
  </si>
  <si>
    <t>saluzzo</t>
  </si>
  <si>
    <t>uff. terr. di saluzzo + sede staccata saluzzo - servizi pubblicità immobiliare</t>
  </si>
  <si>
    <t>piazza cavour 9</t>
  </si>
  <si>
    <t>40900002</t>
  </si>
  <si>
    <t>CN-20100037</t>
  </si>
  <si>
    <t>cuneo</t>
  </si>
  <si>
    <t>dir. prov. + uff. terr. di cuneo + uff. prov. cuneo</t>
  </si>
  <si>
    <t>via gobetti 18 e 27 / via bongioanni, 32 (attuale ingresso via san giovanni bosco 13/b)</t>
  </si>
  <si>
    <t>30900061</t>
  </si>
  <si>
    <t>CN-30100066</t>
  </si>
  <si>
    <t>mondovi'</t>
  </si>
  <si>
    <t>uff. terr. di mondovi' + sede staccata mondovi' - servizi pubblicità immobiliare</t>
  </si>
  <si>
    <t>via g.manessero 3</t>
  </si>
  <si>
    <t>309Y0086</t>
  </si>
  <si>
    <t>CN-30100149</t>
  </si>
  <si>
    <t>alba</t>
  </si>
  <si>
    <t>uff. terr. di alba + servizi di pubblicità immobiliare di alba</t>
  </si>
  <si>
    <t>via romita 6 angolo p.zza cristo re</t>
  </si>
  <si>
    <t>208Y0019</t>
  </si>
  <si>
    <t>CN-40100008</t>
  </si>
  <si>
    <t>bra</t>
  </si>
  <si>
    <t>sportello di alba - bra</t>
  </si>
  <si>
    <t>piazza caduti per la libertà, 14</t>
  </si>
  <si>
    <t>30800001</t>
  </si>
  <si>
    <t>CN-40100012</t>
  </si>
  <si>
    <t>savigliano</t>
  </si>
  <si>
    <t>sportello di saluzzo - savigliano</t>
  </si>
  <si>
    <t>via malines 35</t>
  </si>
  <si>
    <t>30800038</t>
  </si>
  <si>
    <t>CO-204Y0095</t>
  </si>
  <si>
    <t>CO</t>
  </si>
  <si>
    <t>como</t>
  </si>
  <si>
    <t>uff. prov. di como</t>
  </si>
  <si>
    <t>via italia libera, 4</t>
  </si>
  <si>
    <t>30800039</t>
  </si>
  <si>
    <t>CO-30400017</t>
  </si>
  <si>
    <t>cantu'</t>
  </si>
  <si>
    <t>uff. terr. di cantu'</t>
  </si>
  <si>
    <t>viale lombardia, nr. 68</t>
  </si>
  <si>
    <t>20800018</t>
  </si>
  <si>
    <t>CO-30400154</t>
  </si>
  <si>
    <t>dir. prov. + uff. terr. di como</t>
  </si>
  <si>
    <t>via cavallotti, nr. 6</t>
  </si>
  <si>
    <t>30800022</t>
  </si>
  <si>
    <t>CO-30400181</t>
  </si>
  <si>
    <t>erba</t>
  </si>
  <si>
    <t>uff. terr. di erba</t>
  </si>
  <si>
    <t>via alserio 2</t>
  </si>
  <si>
    <t>208Y0020</t>
  </si>
  <si>
    <t>CO-40400002</t>
  </si>
  <si>
    <t>menaggio</t>
  </si>
  <si>
    <t>sportello di como - menaggio</t>
  </si>
  <si>
    <t>via dei fabbri</t>
  </si>
  <si>
    <t>30800034</t>
  </si>
  <si>
    <t>CR-20400019</t>
  </si>
  <si>
    <t>CR</t>
  </si>
  <si>
    <t>cremona</t>
  </si>
  <si>
    <t>dir. prov. + uff. terr. di cremona + uff. prov. di cremona - servizi pubblicità immobiliare</t>
  </si>
  <si>
    <t>via ponchielli, nr. 2 / corso vittorio emanuele, 21</t>
  </si>
  <si>
    <t>30800035</t>
  </si>
  <si>
    <t>CR-204Y0096</t>
  </si>
  <si>
    <t>uff. prov. cremona - servizi catastali</t>
  </si>
  <si>
    <t>viale trento e trieste, 102/via martiri di belfiore, 1</t>
  </si>
  <si>
    <t>20800016</t>
  </si>
  <si>
    <t>CR-30400020</t>
  </si>
  <si>
    <t>casalmaggiore</t>
  </si>
  <si>
    <t xml:space="preserve">uff. terr. di casalmaggiore </t>
  </si>
  <si>
    <t>via volta, nr. 41</t>
  </si>
  <si>
    <t>30800003</t>
  </si>
  <si>
    <t>CR-30400046</t>
  </si>
  <si>
    <t>crema</t>
  </si>
  <si>
    <t>uff. terr. di crema</t>
  </si>
  <si>
    <t>viale europa snc</t>
  </si>
  <si>
    <t>30800020</t>
  </si>
  <si>
    <t>CR-40400001</t>
  </si>
  <si>
    <t>soresina</t>
  </si>
  <si>
    <t>sportello di cremona - soresina</t>
  </si>
  <si>
    <t>via zucchi falcina nr. 2</t>
  </si>
  <si>
    <t>40800002</t>
  </si>
  <si>
    <t>CS-31900037</t>
  </si>
  <si>
    <t>CALABRIA</t>
  </si>
  <si>
    <t>CS</t>
  </si>
  <si>
    <t>castrovillari</t>
  </si>
  <si>
    <t>uff. terr. di castrovillari</t>
  </si>
  <si>
    <t>v.le dell'industria 69</t>
  </si>
  <si>
    <t>40800004</t>
  </si>
  <si>
    <t>CS-31900058</t>
  </si>
  <si>
    <t>cosenza</t>
  </si>
  <si>
    <t>dir. prov. + uff. terr. di cosenza  + uff. prov. cosenza</t>
  </si>
  <si>
    <t>via popilia/ang,. via barrio</t>
  </si>
  <si>
    <t>408Y0001</t>
  </si>
  <si>
    <t>CS-31900069</t>
  </si>
  <si>
    <t>paola</t>
  </si>
  <si>
    <t xml:space="preserve">uff. terr. di paola </t>
  </si>
  <si>
    <t>loc. s. agata snc</t>
  </si>
  <si>
    <t>31300001</t>
  </si>
  <si>
    <t>CS-31900075</t>
  </si>
  <si>
    <t>rossano</t>
  </si>
  <si>
    <t xml:space="preserve">uff. terr. di rossano </t>
  </si>
  <si>
    <t>via l. de rosis snc</t>
  </si>
  <si>
    <t>31300005</t>
  </si>
  <si>
    <t>CS-41900008</t>
  </si>
  <si>
    <t>acri</t>
  </si>
  <si>
    <t>sportello di cosenza - acri</t>
  </si>
  <si>
    <t>via xxv aprile snc</t>
  </si>
  <si>
    <t>31300092</t>
  </si>
  <si>
    <t>CS-41900009</t>
  </si>
  <si>
    <t>cassano allo jonio</t>
  </si>
  <si>
    <t>sportello di castrovillari - cassano jonio</t>
  </si>
  <si>
    <t>via callistene</t>
  </si>
  <si>
    <t>31300060</t>
  </si>
  <si>
    <t>CS-41900012</t>
  </si>
  <si>
    <t>belvedere marittimo</t>
  </si>
  <si>
    <t>sportello di paola - belvedere m.mo</t>
  </si>
  <si>
    <t>via stazione 8</t>
  </si>
  <si>
    <t>31300084</t>
  </si>
  <si>
    <t>CT-32000090</t>
  </si>
  <si>
    <t>CT</t>
  </si>
  <si>
    <t>acireale</t>
  </si>
  <si>
    <t>uff. terr. di acireale</t>
  </si>
  <si>
    <t>via lazzaretto,24</t>
  </si>
  <si>
    <t>21300001</t>
  </si>
  <si>
    <t>CT-32000100</t>
  </si>
  <si>
    <t>catania</t>
  </si>
  <si>
    <t>dir. prov. + uff. terr. + uff. prov. di catania</t>
  </si>
  <si>
    <t>via monsignor d.orlando,1</t>
  </si>
  <si>
    <t>21300006</t>
  </si>
  <si>
    <t>CT-32000128</t>
  </si>
  <si>
    <t>caltagirone</t>
  </si>
  <si>
    <t>uff. terr. di caltagirone</t>
  </si>
  <si>
    <t>viale principe umberto, 9-15-17</t>
  </si>
  <si>
    <t>21300010</t>
  </si>
  <si>
    <t>CT-32000168</t>
  </si>
  <si>
    <t>giarre</t>
  </si>
  <si>
    <t>uff. terr. di giarre</t>
  </si>
  <si>
    <t>c.da rovetazzo via mariannina coffa snc
fraz. trepunti</t>
  </si>
  <si>
    <t>21300018</t>
  </si>
  <si>
    <t>CT-42000001</t>
  </si>
  <si>
    <t>adrano</t>
  </si>
  <si>
    <t>sportello di catania - adrano</t>
  </si>
  <si>
    <t>via iv novembre 31/a</t>
  </si>
  <si>
    <t>31300003</t>
  </si>
  <si>
    <t>CZ-11900001</t>
  </si>
  <si>
    <t>CZ</t>
  </si>
  <si>
    <t>catanzaro</t>
  </si>
  <si>
    <t xml:space="preserve">dir. reg. della calabria + dir. prov. + uff. terr. di catanzaro </t>
  </si>
  <si>
    <t>via lombardi, s.n.c. / via gioacchino da fiore</t>
  </si>
  <si>
    <t>31300028</t>
  </si>
  <si>
    <t>31300034</t>
  </si>
  <si>
    <t>CZ-219Y0024</t>
  </si>
  <si>
    <t>uff. prov. di catanzaro</t>
  </si>
  <si>
    <t>corso mazzini, 206</t>
  </si>
  <si>
    <t>31300050</t>
  </si>
  <si>
    <t>CZ-31900078</t>
  </si>
  <si>
    <t>lamezia terme</t>
  </si>
  <si>
    <t xml:space="preserve">uff. terr. di lamezia terme </t>
  </si>
  <si>
    <t>via musolino angolo via ferlaino</t>
  </si>
  <si>
    <t>31300058</t>
  </si>
  <si>
    <t>CZ-41900011</t>
  </si>
  <si>
    <t>satriano</t>
  </si>
  <si>
    <t>sportello di catanzaro - satriano</t>
  </si>
  <si>
    <t>via fratelli drosi 84</t>
  </si>
  <si>
    <t>31300070</t>
  </si>
  <si>
    <t>EN-220Y0061</t>
  </si>
  <si>
    <t>EN</t>
  </si>
  <si>
    <t>enna</t>
  </si>
  <si>
    <t>uff. prov. enna</t>
  </si>
  <si>
    <t>viale armando diaz, 32</t>
  </si>
  <si>
    <t>31300072</t>
  </si>
  <si>
    <t>EN-32000171</t>
  </si>
  <si>
    <t>dir. prov. + uff. terr. di enna</t>
  </si>
  <si>
    <t>c.da ferrante / palazzo delle arcate</t>
  </si>
  <si>
    <t>31300076</t>
  </si>
  <si>
    <t>EN-42000004</t>
  </si>
  <si>
    <t>nicosia</t>
  </si>
  <si>
    <t>sportello di enna - nicosia</t>
  </si>
  <si>
    <t>piazza g. marconi 8</t>
  </si>
  <si>
    <t>31300078</t>
  </si>
  <si>
    <t>FC-10900001</t>
  </si>
  <si>
    <t>FC</t>
  </si>
  <si>
    <t>cesena</t>
  </si>
  <si>
    <t>uff. terr. di cesena</t>
  </si>
  <si>
    <t>via riccardo brusi, 231</t>
  </si>
  <si>
    <t>31300086</t>
  </si>
  <si>
    <t>FC-20900013</t>
  </si>
  <si>
    <t>forli'</t>
  </si>
  <si>
    <t xml:space="preserve"> dir. prov. di di forli'-cesena + uff. terr. di forli' + uff. prov. di forli'</t>
  </si>
  <si>
    <t>corso mazzini, 17</t>
  </si>
  <si>
    <t>31300089</t>
  </si>
  <si>
    <t>FE-209Y0030</t>
  </si>
  <si>
    <t>FE</t>
  </si>
  <si>
    <t>ferrara</t>
  </si>
  <si>
    <t>uff. prov. di ferrara</t>
  </si>
  <si>
    <t>viale cavour, 73</t>
  </si>
  <si>
    <t>31300090</t>
  </si>
  <si>
    <t>FE-30900021</t>
  </si>
  <si>
    <t>comacchio</t>
  </si>
  <si>
    <t>uff. terr. di comacchio</t>
  </si>
  <si>
    <t>via a. buonafede, 33</t>
  </si>
  <si>
    <t>31300096</t>
  </si>
  <si>
    <t>FE-30900071</t>
  </si>
  <si>
    <t>cento</t>
  </si>
  <si>
    <t>uff. terr. di cento</t>
  </si>
  <si>
    <t>via commercio, 40</t>
  </si>
  <si>
    <t>31300097</t>
  </si>
  <si>
    <t>FE-30900081</t>
  </si>
  <si>
    <t>dir. prov. + uff. terr. di ferrara</t>
  </si>
  <si>
    <t>via monsignor maverna, 1</t>
  </si>
  <si>
    <t>31300098</t>
  </si>
  <si>
    <t>FG</t>
  </si>
  <si>
    <t>lucera</t>
  </si>
  <si>
    <t>31300056</t>
  </si>
  <si>
    <t>FG-217Y0024</t>
  </si>
  <si>
    <t>foggia</t>
  </si>
  <si>
    <t>uff. prov. foggia</t>
  </si>
  <si>
    <t>piazza cavour, 23</t>
  </si>
  <si>
    <t>20000017</t>
  </si>
  <si>
    <t>FG-31700038</t>
  </si>
  <si>
    <t>uff. terr. di lucera  (1° piano)</t>
  </si>
  <si>
    <t>via s. domenico 97</t>
  </si>
  <si>
    <t>30000002</t>
  </si>
  <si>
    <t>FG-31700070</t>
  </si>
  <si>
    <t>dir. prov. + uff. terr. di foggia</t>
  </si>
  <si>
    <t>via francesco marcone (ex via nedo nadi ang. via baffi</t>
  </si>
  <si>
    <t>30000004</t>
  </si>
  <si>
    <t>FG-31700072</t>
  </si>
  <si>
    <t>manfredonia</t>
  </si>
  <si>
    <t>uff. terr. di manfredonia</t>
  </si>
  <si>
    <t>p.zza marconi, 3</t>
  </si>
  <si>
    <t>30000005</t>
  </si>
  <si>
    <t>FG-31700074</t>
  </si>
  <si>
    <t>cerignola</t>
  </si>
  <si>
    <t>uff. terr. di cerignola</t>
  </si>
  <si>
    <t>via iesolo 3</t>
  </si>
  <si>
    <t>20300003</t>
  </si>
  <si>
    <t>FG-31700078</t>
  </si>
  <si>
    <t>san severo</t>
  </si>
  <si>
    <t>uff. terr. di san severo</t>
  </si>
  <si>
    <t>v.le due giugno, 182-184</t>
  </si>
  <si>
    <t>FG-317Y0090</t>
  </si>
  <si>
    <t>sede staccata lucera - servizi pubblicità immobiliare</t>
  </si>
  <si>
    <t>via scarano</t>
  </si>
  <si>
    <t>30300042</t>
  </si>
  <si>
    <t>FI-21100009</t>
  </si>
  <si>
    <t>FI</t>
  </si>
  <si>
    <t>firenze</t>
  </si>
  <si>
    <t>dir. reg. della toscana</t>
  </si>
  <si>
    <t>via della fortezza, 8 - 50129</t>
  </si>
  <si>
    <t>30300050</t>
  </si>
  <si>
    <t>FI-21100011</t>
  </si>
  <si>
    <t>dir. prov. di firenze + uff. terr. di firenze</t>
  </si>
  <si>
    <t>via s.caterina d'alessandria, 23 /via s.lavagnini 27</t>
  </si>
  <si>
    <t>FI-211Y0054</t>
  </si>
  <si>
    <t>uff. prov. firenze</t>
  </si>
  <si>
    <t>via dell'agnolo, 80</t>
  </si>
  <si>
    <t>303Y0049</t>
  </si>
  <si>
    <t>FI-31100124</t>
  </si>
  <si>
    <t>borgo san lorenzo</t>
  </si>
  <si>
    <t>uff. terr. di borgo san lorenzo</t>
  </si>
  <si>
    <t>via giovanni xxiii 34 int. - 50032</t>
  </si>
  <si>
    <t>40300006</t>
  </si>
  <si>
    <t>FI-31100140</t>
  </si>
  <si>
    <t>empoli</t>
  </si>
  <si>
    <t xml:space="preserve">uff. terr. di empoli </t>
  </si>
  <si>
    <t>via xi febbraio 123</t>
  </si>
  <si>
    <t>203Y0010</t>
  </si>
  <si>
    <t>FM-31000044</t>
  </si>
  <si>
    <t>FM</t>
  </si>
  <si>
    <t>fermo</t>
  </si>
  <si>
    <t>dir. prov. + uff. terr. di fermo + sede staccata fermo - servizi pubblicità immobiliare</t>
  </si>
  <si>
    <t>via salvo d'acquisto 81</t>
  </si>
  <si>
    <t>30300030</t>
  </si>
  <si>
    <t>FR-31300001</t>
  </si>
  <si>
    <t>LAZIO</t>
  </si>
  <si>
    <t>FR</t>
  </si>
  <si>
    <t>cassino</t>
  </si>
  <si>
    <t>uff. terr. di cassino</t>
  </si>
  <si>
    <t>via ausonia vecchia s.n.c.</t>
  </si>
  <si>
    <t>30300034</t>
  </si>
  <si>
    <t>FR-31300005</t>
  </si>
  <si>
    <t>frosinone</t>
  </si>
  <si>
    <t>dir. prov. + uff.terr. di frosinone + uff. prov. frosinone</t>
  </si>
  <si>
    <t>piazza sandro pertini - pal. sif</t>
  </si>
  <si>
    <t>303Y0047</t>
  </si>
  <si>
    <t>FR-31300092</t>
  </si>
  <si>
    <t>sora</t>
  </si>
  <si>
    <t>uff. terr. di sora</t>
  </si>
  <si>
    <t>viale san domenico 23</t>
  </si>
  <si>
    <t>20300009</t>
  </si>
  <si>
    <t>GE-20300003</t>
  </si>
  <si>
    <t>LIGURIA</t>
  </si>
  <si>
    <t>GE</t>
  </si>
  <si>
    <t>genova</t>
  </si>
  <si>
    <t xml:space="preserve">dir. reg. della liguria + dir. prov. genova </t>
  </si>
  <si>
    <t>via fiume, 2</t>
  </si>
  <si>
    <t>203Y0012</t>
  </si>
  <si>
    <t>40300005</t>
  </si>
  <si>
    <t>GE-30300042</t>
  </si>
  <si>
    <t>uff. terr. di genova 2</t>
  </si>
  <si>
    <t>via antica fiumara, 6</t>
  </si>
  <si>
    <t>30300024</t>
  </si>
  <si>
    <t>GE-30300050</t>
  </si>
  <si>
    <t>chiavari</t>
  </si>
  <si>
    <t>uff. terr. di chiavari + sede staccata chiavari - servizi pubblicità immobiliare</t>
  </si>
  <si>
    <t>corso de michiel 79</t>
  </si>
  <si>
    <t>30300028</t>
  </si>
  <si>
    <t>303Y0048</t>
  </si>
  <si>
    <t>GE-303Y0049</t>
  </si>
  <si>
    <t>uff. terr. di genova 1  + uff. prov. di genova</t>
  </si>
  <si>
    <t>via finocchiaro aprile, 1</t>
  </si>
  <si>
    <t>40300001</t>
  </si>
  <si>
    <t>GE-40300006</t>
  </si>
  <si>
    <t>sportello di genova 2 - genova valpolcevera</t>
  </si>
  <si>
    <t>via poli 10/b</t>
  </si>
  <si>
    <t>20400001</t>
  </si>
  <si>
    <t>GO-208Y0019</t>
  </si>
  <si>
    <t>FRIULI VENEZIA GIULIA</t>
  </si>
  <si>
    <t>GO</t>
  </si>
  <si>
    <t>gorizia</t>
  </si>
  <si>
    <t>uff. prov. di gorizia</t>
  </si>
  <si>
    <t>via filzi, 3</t>
  </si>
  <si>
    <t>30400162</t>
  </si>
  <si>
    <t>GO-30800001</t>
  </si>
  <si>
    <t>monfalcone</t>
  </si>
  <si>
    <t xml:space="preserve">uff. terr. di monfalcone </t>
  </si>
  <si>
    <t>via ceresina, 1</t>
  </si>
  <si>
    <t>30400166</t>
  </si>
  <si>
    <t>GO-30800038</t>
  </si>
  <si>
    <t>dir. prov. + uff. terr. di gorizia</t>
  </si>
  <si>
    <t>via roma 6</t>
  </si>
  <si>
    <t>30400168</t>
  </si>
  <si>
    <t>GO-30800039</t>
  </si>
  <si>
    <t>dir. prov. di gorizia                                                          (direttore provinciale - area di staff e ufficio legale)</t>
  </si>
  <si>
    <t>largo xxvii marzo 10</t>
  </si>
  <si>
    <t>30400180</t>
  </si>
  <si>
    <t>GR-21100027</t>
  </si>
  <si>
    <t>GR</t>
  </si>
  <si>
    <t>orbetello</t>
  </si>
  <si>
    <t xml:space="preserve">uff. terr. di orbetello </t>
  </si>
  <si>
    <t>c.so italia, 45</t>
  </si>
  <si>
    <t>40400004</t>
  </si>
  <si>
    <t>GR-21100046</t>
  </si>
  <si>
    <t>grosseto</t>
  </si>
  <si>
    <t>dir. prov. + uff. terr. di grosseto  + uff. prov. grosseto</t>
  </si>
  <si>
    <t>piazza ferretti, 1</t>
  </si>
  <si>
    <t>10400003</t>
  </si>
  <si>
    <t>GR-31100058</t>
  </si>
  <si>
    <t>pitigliano</t>
  </si>
  <si>
    <t xml:space="preserve">sportello di orbetello - pitigliano </t>
  </si>
  <si>
    <t>via brodolini, 449</t>
  </si>
  <si>
    <t>10400009</t>
  </si>
  <si>
    <t>GR-31100165</t>
  </si>
  <si>
    <t>follonica</t>
  </si>
  <si>
    <t>sportello di grosseto - follonica</t>
  </si>
  <si>
    <t>largo felice cavallotti snc</t>
  </si>
  <si>
    <t>20400006</t>
  </si>
  <si>
    <t>GR-41100012</t>
  </si>
  <si>
    <t>massa marittima</t>
  </si>
  <si>
    <t xml:space="preserve">sportello di grosseto - massa marittima </t>
  </si>
  <si>
    <t>piazza dante alighieri 4</t>
  </si>
  <si>
    <t>20400049</t>
  </si>
  <si>
    <t>IM-203Y0010</t>
  </si>
  <si>
    <t>IM</t>
  </si>
  <si>
    <t>imperia</t>
  </si>
  <si>
    <t>uff. prov. imperia - servizi catastali</t>
  </si>
  <si>
    <t>viale matteotti, 151</t>
  </si>
  <si>
    <t>IM-30300030</t>
  </si>
  <si>
    <t>dir. prov. + uff. terr. + s.p.i di imperia</t>
  </si>
  <si>
    <t>via garessio, 17</t>
  </si>
  <si>
    <t>30400011</t>
  </si>
  <si>
    <t>IM-30300034</t>
  </si>
  <si>
    <t>sanremo</t>
  </si>
  <si>
    <t>uff. terr. di sanremo</t>
  </si>
  <si>
    <t>corso matuzia, 183</t>
  </si>
  <si>
    <t>30400027</t>
  </si>
  <si>
    <t>IM-303Y0047</t>
  </si>
  <si>
    <t>sede staccata sanremo - servizi pubblicità immobiliare</t>
  </si>
  <si>
    <t>via tivoli, 4</t>
  </si>
  <si>
    <t>30400123</t>
  </si>
  <si>
    <t>IS-31600003</t>
  </si>
  <si>
    <t>IS</t>
  </si>
  <si>
    <t>isernia</t>
  </si>
  <si>
    <t>dir. prov. + uff. terr. + uff. prov. di isernia</t>
  </si>
  <si>
    <t>via veneziale 64</t>
  </si>
  <si>
    <t>30400174</t>
  </si>
  <si>
    <t>KR-31900079</t>
  </si>
  <si>
    <t>KR</t>
  </si>
  <si>
    <t>crotone</t>
  </si>
  <si>
    <t>dir. prov.  + uff. terr. di crotone + uff. prov. di crotone</t>
  </si>
  <si>
    <t>via delle botteghelle snc</t>
  </si>
  <si>
    <t>304Y0178</t>
  </si>
  <si>
    <t>LC-10400001</t>
  </si>
  <si>
    <t>LC</t>
  </si>
  <si>
    <t>merate</t>
  </si>
  <si>
    <t>uff. terr. di merate</t>
  </si>
  <si>
    <t>via de gasperi, nr. 133</t>
  </si>
  <si>
    <t>304Y0179</t>
  </si>
  <si>
    <t>LC-30400183</t>
  </si>
  <si>
    <t>lecco</t>
  </si>
  <si>
    <t>dir. prov. + uff. terr.  e uff. prov. di lecco</t>
  </si>
  <si>
    <t>corso promessi sposi 27/c-27/f</t>
  </si>
  <si>
    <t>LE-217Y0025</t>
  </si>
  <si>
    <t>LE</t>
  </si>
  <si>
    <t>lecce</t>
  </si>
  <si>
    <t>uff. prov. lecce - servizi catastali</t>
  </si>
  <si>
    <t>viale gallipoli, 37</t>
  </si>
  <si>
    <t>204Y0095</t>
  </si>
  <si>
    <t>30400017</t>
  </si>
  <si>
    <t>LE-31700066</t>
  </si>
  <si>
    <t>casarano</t>
  </si>
  <si>
    <t>uff. terr. di casarano</t>
  </si>
  <si>
    <t>via principe de curtis snc</t>
  </si>
  <si>
    <t>30400154</t>
  </si>
  <si>
    <t>LE-31700084</t>
  </si>
  <si>
    <t xml:space="preserve">dir. prov. + uff. terr. di lecce </t>
  </si>
  <si>
    <t>via san nicola 2 / ang. via calasso</t>
  </si>
  <si>
    <t>30400181</t>
  </si>
  <si>
    <t>LE-317Y0088</t>
  </si>
  <si>
    <t>uff. prov. lecce - servizi pubblicità immobiliare</t>
  </si>
  <si>
    <t>via gabriele d'annunzio, 56</t>
  </si>
  <si>
    <t>40400002</t>
  </si>
  <si>
    <t>20400019</t>
  </si>
  <si>
    <t>LE-41700003</t>
  </si>
  <si>
    <t>gallipoli</t>
  </si>
  <si>
    <t>sportello di casarano - gallipoli</t>
  </si>
  <si>
    <t>via pavia 1</t>
  </si>
  <si>
    <t>204Y0096</t>
  </si>
  <si>
    <t>LI-21100050</t>
  </si>
  <si>
    <t>LI</t>
  </si>
  <si>
    <t>portoferraio</t>
  </si>
  <si>
    <t>uff. terr. di portoferraio  + sede staccata portoferraio - servizi pubblicità immobiliare</t>
  </si>
  <si>
    <t>viale manzoni, 6</t>
  </si>
  <si>
    <t>30400020</t>
  </si>
  <si>
    <t>LI-211Y0063</t>
  </si>
  <si>
    <t>livorno</t>
  </si>
  <si>
    <t>uff. prov. di livorno - servizi di pubblicita' immobiliare</t>
  </si>
  <si>
    <t>via delle cateratte 88</t>
  </si>
  <si>
    <t>30400046</t>
  </si>
  <si>
    <t>LI-31100169</t>
  </si>
  <si>
    <t>dir. prov. + uff. terr. di livorno  + uff. prov. di livorno</t>
  </si>
  <si>
    <t>via aurelio lampredi 71 e 79</t>
  </si>
  <si>
    <t>40400001</t>
  </si>
  <si>
    <t>10400001</t>
  </si>
  <si>
    <t>LI-41100009</t>
  </si>
  <si>
    <t>piombino</t>
  </si>
  <si>
    <t xml:space="preserve">uff. terr. di piombino </t>
  </si>
  <si>
    <t>via alessandro volta 28</t>
  </si>
  <si>
    <t>30400183</t>
  </si>
  <si>
    <t>LI-41100011</t>
  </si>
  <si>
    <t>cecina</t>
  </si>
  <si>
    <t xml:space="preserve">sportello di livorno - cecina </t>
  </si>
  <si>
    <t>via sandro pertini 2</t>
  </si>
  <si>
    <t>204Y0097</t>
  </si>
  <si>
    <t>LO-204Y0097</t>
  </si>
  <si>
    <t>LO</t>
  </si>
  <si>
    <t>lodi</t>
  </si>
  <si>
    <t>uff. prov. di lodi</t>
  </si>
  <si>
    <t>via francesco gabba, 5</t>
  </si>
  <si>
    <t>30400158</t>
  </si>
  <si>
    <t>LO-30400158</t>
  </si>
  <si>
    <t>codogno</t>
  </si>
  <si>
    <t>uff. terr. di codogno</t>
  </si>
  <si>
    <t>via roma, nr. 35</t>
  </si>
  <si>
    <t>30400167</t>
  </si>
  <si>
    <t>LO-30400167</t>
  </si>
  <si>
    <t>dir. prov. + uff. terr. di lodi</t>
  </si>
  <si>
    <t>piazzale giovanni forni, nr. 1</t>
  </si>
  <si>
    <t>20400037</t>
  </si>
  <si>
    <t>LT-31300060</t>
  </si>
  <si>
    <t>LT</t>
  </si>
  <si>
    <t>latina</t>
  </si>
  <si>
    <t>dir. prov. + uff. terr. di latina + uff. prov. di latina</t>
  </si>
  <si>
    <t>viale le corbusier (ang. via a. vespucci, 25)</t>
  </si>
  <si>
    <t>30400052</t>
  </si>
  <si>
    <t>LT-31300084</t>
  </si>
  <si>
    <t>formia</t>
  </si>
  <si>
    <t>uff. terr. di formia</t>
  </si>
  <si>
    <t>via o. spaventola s.n.c.</t>
  </si>
  <si>
    <t>30400094</t>
  </si>
  <si>
    <t>LU-21100007</t>
  </si>
  <si>
    <t>LU</t>
  </si>
  <si>
    <t>castelnuovo di garfagnana</t>
  </si>
  <si>
    <t>uff. terr. di castelnuovo di garfagnana</t>
  </si>
  <si>
    <t>viale c. castracani, 1</t>
  </si>
  <si>
    <t>30400173</t>
  </si>
  <si>
    <t>lucca</t>
  </si>
  <si>
    <t>10400005</t>
  </si>
  <si>
    <t>LU-31100158</t>
  </si>
  <si>
    <t>borgo a mozzano</t>
  </si>
  <si>
    <t xml:space="preserve">sportello di lucca - borgo a mozzano </t>
  </si>
  <si>
    <t>piazza s.rocco, 4</t>
  </si>
  <si>
    <t>10400011</t>
  </si>
  <si>
    <t>LU-31100166</t>
  </si>
  <si>
    <t>lucca -capannori</t>
  </si>
  <si>
    <t xml:space="preserve">dir. prov. + uff. terr. di lucca </t>
  </si>
  <si>
    <t>via di sottomonte, n.3 - loc. guamo</t>
  </si>
  <si>
    <t>20400032</t>
  </si>
  <si>
    <t>LU-31100168</t>
  </si>
  <si>
    <t>viareggio</t>
  </si>
  <si>
    <t xml:space="preserve">uff. terr. di viareggio </t>
  </si>
  <si>
    <t>via scirocco 51-53</t>
  </si>
  <si>
    <t>LU-311Y0171</t>
  </si>
  <si>
    <t>uff. prov. lucca</t>
  </si>
  <si>
    <t>via brennero, 223</t>
  </si>
  <si>
    <t>30400063</t>
  </si>
  <si>
    <t>LU-41100004</t>
  </si>
  <si>
    <t>pietrasanta</t>
  </si>
  <si>
    <t>sportello di viareggio - pietrasanta</t>
  </si>
  <si>
    <t>via aurelia sud, 14</t>
  </si>
  <si>
    <t>30400102</t>
  </si>
  <si>
    <t>MB-20400037</t>
  </si>
  <si>
    <t>MB</t>
  </si>
  <si>
    <t>monza</t>
  </si>
  <si>
    <t>dir. prov.  di monza e brianza + uff. terr. di monza</t>
  </si>
  <si>
    <t>via passerini nr. 5</t>
  </si>
  <si>
    <t>30400135</t>
  </si>
  <si>
    <t>MB-30400052</t>
  </si>
  <si>
    <t>desio</t>
  </si>
  <si>
    <t xml:space="preserve">uff. terr. di desio </t>
  </si>
  <si>
    <t>via carlo porta, nr. 29</t>
  </si>
  <si>
    <t>30400137</t>
  </si>
  <si>
    <t>MB-30400094</t>
  </si>
  <si>
    <t>uff. controlli di monza e brianza</t>
  </si>
  <si>
    <t>via ticino nr. 26</t>
  </si>
  <si>
    <t>30400139</t>
  </si>
  <si>
    <t>MB-30400173</t>
  </si>
  <si>
    <t>vimercate</t>
  </si>
  <si>
    <t>uff. terr. di vimercate</t>
  </si>
  <si>
    <t>largo europa 4</t>
  </si>
  <si>
    <t>30400141</t>
  </si>
  <si>
    <t>MC-11000001</t>
  </si>
  <si>
    <t>MC</t>
  </si>
  <si>
    <t>tolentino</t>
  </si>
  <si>
    <t>uff. terr. di tolentino</t>
  </si>
  <si>
    <t>via brodolini s.n.c.</t>
  </si>
  <si>
    <t>30400152</t>
  </si>
  <si>
    <t>MC-31000042</t>
  </si>
  <si>
    <t>civitanova marche</t>
  </si>
  <si>
    <t>sportello di macerata - civitanova marche</t>
  </si>
  <si>
    <t>via a. moro s.n.c.</t>
  </si>
  <si>
    <t>30400175</t>
  </si>
  <si>
    <t>MC-31000048</t>
  </si>
  <si>
    <t>macerata</t>
  </si>
  <si>
    <t>dir. prov. + uff. terr. di macerata + uff. prov. macerata</t>
  </si>
  <si>
    <t>viale trieste, 3</t>
  </si>
  <si>
    <t>20400089</t>
  </si>
  <si>
    <t>MC-41000002</t>
  </si>
  <si>
    <t>recanati</t>
  </si>
  <si>
    <t>sportello di macerata - recanati</t>
  </si>
  <si>
    <t>piazza leopardi c/o municipio</t>
  </si>
  <si>
    <t>204Y0098</t>
  </si>
  <si>
    <t>MC-41000004</t>
  </si>
  <si>
    <t>camerino</t>
  </si>
  <si>
    <t>sportello di tolentino - camerino</t>
  </si>
  <si>
    <t>via varano 2</t>
  </si>
  <si>
    <t>30400022</t>
  </si>
  <si>
    <t>ME</t>
  </si>
  <si>
    <t>messina</t>
  </si>
  <si>
    <t>30400079</t>
  </si>
  <si>
    <t>ME-220Y0062</t>
  </si>
  <si>
    <t>uff. prov. messina - servizi pubblicità immobiliare</t>
  </si>
  <si>
    <t>via fratelli bandiera, snc</t>
  </si>
  <si>
    <t>20400042</t>
  </si>
  <si>
    <t>ME-220Y0063</t>
  </si>
  <si>
    <t>uff. prov. messina  - servizi catastali</t>
  </si>
  <si>
    <t>giuseppe garibaldi, 120</t>
  </si>
  <si>
    <t>20400080</t>
  </si>
  <si>
    <t>ME-32000157</t>
  </si>
  <si>
    <t>dir. prov. + uff. terr. di messina</t>
  </si>
  <si>
    <t>via santa cecilia, 45/c isolato 104</t>
  </si>
  <si>
    <t>204Y0102</t>
  </si>
  <si>
    <t>ME-32000161</t>
  </si>
  <si>
    <t>s.agata militello</t>
  </si>
  <si>
    <t>uff. terr. di s. agata militello</t>
  </si>
  <si>
    <t>via micheli amari, 6</t>
  </si>
  <si>
    <t>30400081</t>
  </si>
  <si>
    <t>ME-32000166</t>
  </si>
  <si>
    <t>barcellona p.g.</t>
  </si>
  <si>
    <t>uff. terr. di barcellona p.g.</t>
  </si>
  <si>
    <t>c.da coccomelli/via degli aranci 110-112</t>
  </si>
  <si>
    <t>30400112</t>
  </si>
  <si>
    <t>ME-32000180</t>
  </si>
  <si>
    <t>lipari</t>
  </si>
  <si>
    <t xml:space="preserve">sportello di barcellona p.g. - lipari </t>
  </si>
  <si>
    <t>via m. f. profilo snc</t>
  </si>
  <si>
    <t>30400160</t>
  </si>
  <si>
    <t>ME-42000003</t>
  </si>
  <si>
    <t>mistretta</t>
  </si>
  <si>
    <t>sportello di sant'agata di militello - mistretta</t>
  </si>
  <si>
    <t>via monte</t>
  </si>
  <si>
    <t>30400182</t>
  </si>
  <si>
    <t>ME-42000009</t>
  </si>
  <si>
    <t>patti</t>
  </si>
  <si>
    <t>sportello di barcellona p.g. - patti (punto di assistenza fiscale)</t>
  </si>
  <si>
    <t>piazza mario sciacca</t>
  </si>
  <si>
    <t>20400058</t>
  </si>
  <si>
    <t>ME-42000010</t>
  </si>
  <si>
    <t>taormina</t>
  </si>
  <si>
    <t>uff. terr. di taormina</t>
  </si>
  <si>
    <t>via francavilla, 8/f</t>
  </si>
  <si>
    <t>204Y0101</t>
  </si>
  <si>
    <t>MI-10400005</t>
  </si>
  <si>
    <t>MI</t>
  </si>
  <si>
    <t>magenta</t>
  </si>
  <si>
    <t>uff. terr. di magenta</t>
  </si>
  <si>
    <t>via alessandrini 38/42</t>
  </si>
  <si>
    <t>30400096</t>
  </si>
  <si>
    <t>MI-10400011</t>
  </si>
  <si>
    <t>milano</t>
  </si>
  <si>
    <t xml:space="preserve">uff. terr. di milano 6 + area gestione e controllo atti 2 – uff.terr. di milano 1 </t>
  </si>
  <si>
    <t>piazza stuparich nr. 2</t>
  </si>
  <si>
    <t>40400008</t>
  </si>
  <si>
    <t>MI-20400032</t>
  </si>
  <si>
    <t>dir. reg. della lombardia + uff. terr. milano i + uff. prov. di milano + servizi pubblicità immobiliare 1 - 2 - 3</t>
  </si>
  <si>
    <t>via manin, 25/via della moscova, 2</t>
  </si>
  <si>
    <t>10400007</t>
  </si>
  <si>
    <t>20400009</t>
  </si>
  <si>
    <t>MI-30400063</t>
  </si>
  <si>
    <t>gorgonzola</t>
  </si>
  <si>
    <t>uff. terr. di gorgonzola</t>
  </si>
  <si>
    <t>via pavia, nr. 5</t>
  </si>
  <si>
    <t>20400063</t>
  </si>
  <si>
    <t>MI-30400102</t>
  </si>
  <si>
    <t>rho</t>
  </si>
  <si>
    <t>uff. terr. di rho</t>
  </si>
  <si>
    <t>via magenta 77</t>
  </si>
  <si>
    <t>20400086</t>
  </si>
  <si>
    <t>MI-30400135</t>
  </si>
  <si>
    <t>dir. prov. ii di milano + uff. terr. di milano 2</t>
  </si>
  <si>
    <t>via u. bassi nr. 4/a-b</t>
  </si>
  <si>
    <t>30400147</t>
  </si>
  <si>
    <t>MI-30400137</t>
  </si>
  <si>
    <t>uff. terr. di milano 3</t>
  </si>
  <si>
    <t>via bistolfi nr. 5</t>
  </si>
  <si>
    <t>40400003</t>
  </si>
  <si>
    <t>MI-30400139</t>
  </si>
  <si>
    <t>uff. terr. di milano 4</t>
  </si>
  <si>
    <t>via abetone, nr. 10</t>
  </si>
  <si>
    <t>21000003</t>
  </si>
  <si>
    <t>MI-30400141</t>
  </si>
  <si>
    <t>dir. prov. i di milano + uff. terr. di milano 5</t>
  </si>
  <si>
    <t>via dei missaglia nr. 97</t>
  </si>
  <si>
    <t>31000041</t>
  </si>
  <si>
    <t>MI-30400152</t>
  </si>
  <si>
    <t>legnano</t>
  </si>
  <si>
    <t>uff. terr. di legnano</t>
  </si>
  <si>
    <t>via pisa, nr. 70</t>
  </si>
  <si>
    <t>31000043</t>
  </si>
  <si>
    <t>MI-30400175</t>
  </si>
  <si>
    <t>cinisello balsamo</t>
  </si>
  <si>
    <t>uff. terr. di cinisello balsamo</t>
  </si>
  <si>
    <t>viale lombardia 9</t>
  </si>
  <si>
    <t>41000005</t>
  </si>
  <si>
    <t>MN-20400089</t>
  </si>
  <si>
    <t>MN</t>
  </si>
  <si>
    <t>suzzara</t>
  </si>
  <si>
    <t>uff. terr. di suzzara</t>
  </si>
  <si>
    <t>p.zza arrigo luppi snc</t>
  </si>
  <si>
    <t>21000008</t>
  </si>
  <si>
    <t>MN-204Y0098</t>
  </si>
  <si>
    <t>mantova</t>
  </si>
  <si>
    <t>uff. prov. di mantova</t>
  </si>
  <si>
    <t>via pomponazzo, 27</t>
  </si>
  <si>
    <t>31000029</t>
  </si>
  <si>
    <t>MN-30400022</t>
  </si>
  <si>
    <t>castiglione delle stiviere</t>
  </si>
  <si>
    <t xml:space="preserve">uff. terr. di castiglione delle stiviere </t>
  </si>
  <si>
    <t>via gnutti, nr. 64</t>
  </si>
  <si>
    <t>31000044</t>
  </si>
  <si>
    <t>MN-30400079</t>
  </si>
  <si>
    <t>dir. prov. + uff. terr. di mantova</t>
  </si>
  <si>
    <t>via verri, nr 25</t>
  </si>
  <si>
    <t>11000001</t>
  </si>
  <si>
    <t>MO-209Y0031</t>
  </si>
  <si>
    <t>MO</t>
  </si>
  <si>
    <t>modena</t>
  </si>
  <si>
    <t>uff. prov. di modena</t>
  </si>
  <si>
    <t>rua pioppa, 22 - corso canalgrande,</t>
  </si>
  <si>
    <t>31000042</t>
  </si>
  <si>
    <t>MO-30900015</t>
  </si>
  <si>
    <t>carpi</t>
  </si>
  <si>
    <t>uff. terr. di carpi</t>
  </si>
  <si>
    <t>via giuseppe donati, 7</t>
  </si>
  <si>
    <t>31000048</t>
  </si>
  <si>
    <t>MO-30900045</t>
  </si>
  <si>
    <t>dir. prov. + uff. terr. di modena</t>
  </si>
  <si>
    <t>via delle costellazioni, 190</t>
  </si>
  <si>
    <t>41000002</t>
  </si>
  <si>
    <t>MO-40900003</t>
  </si>
  <si>
    <t>mirandola</t>
  </si>
  <si>
    <t>sportello di carpi - mirandola</t>
  </si>
  <si>
    <t>galleria del popolo 12</t>
  </si>
  <si>
    <t>41000004</t>
  </si>
  <si>
    <t>MO-40900004</t>
  </si>
  <si>
    <t>pavullo nel frignano</t>
  </si>
  <si>
    <t xml:space="preserve">sportello di  modena - pavullo nel frignano </t>
  </si>
  <si>
    <t>via marchiani 87</t>
  </si>
  <si>
    <t>31000005</t>
  </si>
  <si>
    <t>MO-40900007</t>
  </si>
  <si>
    <t>fiorano modenese</t>
  </si>
  <si>
    <t>sportello di modena - fiorano modenese</t>
  </si>
  <si>
    <t>via santa caterina da siena 36</t>
  </si>
  <si>
    <t>31000023</t>
  </si>
  <si>
    <t>MS-31100001</t>
  </si>
  <si>
    <t>MS</t>
  </si>
  <si>
    <t>carrara</t>
  </si>
  <si>
    <t>uff. terr. di massa - carrara</t>
  </si>
  <si>
    <t>viale xx settembre, 177b</t>
  </si>
  <si>
    <t>310Y0047</t>
  </si>
  <si>
    <t>MS-31100007</t>
  </si>
  <si>
    <t>massa</t>
  </si>
  <si>
    <t>dir. prov. di massa carrara + f.o. ut massa - carrara</t>
  </si>
  <si>
    <t>via aurelia ovest, 193</t>
  </si>
  <si>
    <t>21600001</t>
  </si>
  <si>
    <t>MS-31100179</t>
  </si>
  <si>
    <t>uff. prov. massa - carrara</t>
  </si>
  <si>
    <t>via provinciale massa avenza, 38/b</t>
  </si>
  <si>
    <t>21600003</t>
  </si>
  <si>
    <t>MS-41100002</t>
  </si>
  <si>
    <t>pontremoli</t>
  </si>
  <si>
    <t xml:space="preserve">sportello di aulla - pontremoli </t>
  </si>
  <si>
    <t>piazza della repubblica 1</t>
  </si>
  <si>
    <t>21600009</t>
  </si>
  <si>
    <t>MS-41100007</t>
  </si>
  <si>
    <t>aulla</t>
  </si>
  <si>
    <t>uff. terr. di aulla</t>
  </si>
  <si>
    <t>via pisacane 1</t>
  </si>
  <si>
    <t>31600025</t>
  </si>
  <si>
    <t>MT-21800001</t>
  </si>
  <si>
    <t>BASILICATA</t>
  </si>
  <si>
    <t>MT</t>
  </si>
  <si>
    <t>matera</t>
  </si>
  <si>
    <t>dir. prov. + uff. terr. di matera + uff. prov. matera</t>
  </si>
  <si>
    <t>p.zza matteotti n. 18</t>
  </si>
  <si>
    <t>31600003</t>
  </si>
  <si>
    <t>MT-41800001</t>
  </si>
  <si>
    <t>policoro</t>
  </si>
  <si>
    <t>sportello di pisticci - policoro</t>
  </si>
  <si>
    <t>p.zza dante snc</t>
  </si>
  <si>
    <t>20100003</t>
  </si>
  <si>
    <t>MT-41800010</t>
  </si>
  <si>
    <t>pisticci</t>
  </si>
  <si>
    <t>uff. terr. di pisticci</t>
  </si>
  <si>
    <t>via cantisano 5</t>
  </si>
  <si>
    <t>20100015</t>
  </si>
  <si>
    <t>NA-21400005</t>
  </si>
  <si>
    <t>NA</t>
  </si>
  <si>
    <t>napoli</t>
  </si>
  <si>
    <t xml:space="preserve">dir. prov. ii di napoli + uff. terr. di napoli 3 </t>
  </si>
  <si>
    <t>p.zza duca degli abruzzi, 31</t>
  </si>
  <si>
    <t>201Y0045</t>
  </si>
  <si>
    <t>NA-21400007</t>
  </si>
  <si>
    <t>dir. reg. della campania + dir. prov. i di napoli + uff. terr. napoli 1 + uff. prov. napoli - servizi pubblicità immobiliare 1 - 2 - 3</t>
  </si>
  <si>
    <t>via gen. a. diaz,11</t>
  </si>
  <si>
    <t>201Y0046</t>
  </si>
  <si>
    <t>NA-31400011</t>
  </si>
  <si>
    <t>ischia</t>
  </si>
  <si>
    <t>uff. terr. di ischia</t>
  </si>
  <si>
    <t>via l. mazzella, 106</t>
  </si>
  <si>
    <t>30100001</t>
  </si>
  <si>
    <t>NA-31400018</t>
  </si>
  <si>
    <t>pozzuoli</t>
  </si>
  <si>
    <t>uff. terr. di pozzuoli</t>
  </si>
  <si>
    <t>via c. rosini,12</t>
  </si>
  <si>
    <t>30100120</t>
  </si>
  <si>
    <t>NA-31400103</t>
  </si>
  <si>
    <t>nola</t>
  </si>
  <si>
    <t>uff. terr. di nola</t>
  </si>
  <si>
    <t>via nazionale delle puglie km 50</t>
  </si>
  <si>
    <t>30100124</t>
  </si>
  <si>
    <t>NA-31400115</t>
  </si>
  <si>
    <t>casoria</t>
  </si>
  <si>
    <t xml:space="preserve">uff. terr. di casoria </t>
  </si>
  <si>
    <t>via padula, 138</t>
  </si>
  <si>
    <t>301Y0142</t>
  </si>
  <si>
    <t>NA-31400117</t>
  </si>
  <si>
    <t>castellammare di stabia</t>
  </si>
  <si>
    <t>uff. terr. di castellammare di stabia</t>
  </si>
  <si>
    <t>via raiola, 50</t>
  </si>
  <si>
    <t>40100005</t>
  </si>
  <si>
    <t>NA-31400120</t>
  </si>
  <si>
    <t>uff. terr. di napoli 2 + uff. prov. napoli</t>
  </si>
  <si>
    <t>via montedonzelli, 48</t>
  </si>
  <si>
    <t>201Y0047</t>
  </si>
  <si>
    <t>NA-314Y0123</t>
  </si>
  <si>
    <t>archivio napoli</t>
  </si>
  <si>
    <t>via stefano barbato, 14</t>
  </si>
  <si>
    <t>30100148</t>
  </si>
  <si>
    <t>NO-20100052</t>
  </si>
  <si>
    <t>novara</t>
  </si>
  <si>
    <t>uff. prov. novara</t>
  </si>
  <si>
    <t>viale curtatone 8</t>
  </si>
  <si>
    <t>40100001</t>
  </si>
  <si>
    <t>NO-30100130</t>
  </si>
  <si>
    <t>dir. prov. + uff. terr. di novara</t>
  </si>
  <si>
    <t>c.so risorgimento 26 ang. via pernati</t>
  </si>
  <si>
    <t>30100013</t>
  </si>
  <si>
    <t>NO-30100152</t>
  </si>
  <si>
    <t>borgomanero</t>
  </si>
  <si>
    <t>uff. terr. di borgomanero</t>
  </si>
  <si>
    <t>via don minzoni 34</t>
  </si>
  <si>
    <t>20100025</t>
  </si>
  <si>
    <t>NO-40100007</t>
  </si>
  <si>
    <t>arona</t>
  </si>
  <si>
    <t>sportello di borgomanero - arona</t>
  </si>
  <si>
    <t>via s. carlo 2</t>
  </si>
  <si>
    <t>20100037</t>
  </si>
  <si>
    <t>NU-221Y0009</t>
  </si>
  <si>
    <t>NU</t>
  </si>
  <si>
    <t>nuoro</t>
  </si>
  <si>
    <t>uff. prov. nuoro</t>
  </si>
  <si>
    <t>via lamarmora, 84</t>
  </si>
  <si>
    <t>30100066</t>
  </si>
  <si>
    <t>NU-32100025</t>
  </si>
  <si>
    <t>lanusei</t>
  </si>
  <si>
    <t>uff. terr. di lanusei</t>
  </si>
  <si>
    <t>via marconi</t>
  </si>
  <si>
    <t>30100149</t>
  </si>
  <si>
    <t>NU-32100042</t>
  </si>
  <si>
    <t xml:space="preserve">dir. prov. + uff. terr. di nuoro </t>
  </si>
  <si>
    <t>via oggiano n° 39/43</t>
  </si>
  <si>
    <t>40100008</t>
  </si>
  <si>
    <t>NU-32100043</t>
  </si>
  <si>
    <t>macomer</t>
  </si>
  <si>
    <t>sportello di nuoro - macomer</t>
  </si>
  <si>
    <t>via giovanni xxiii angolo via giotto</t>
  </si>
  <si>
    <t>40100012</t>
  </si>
  <si>
    <t>OR-32100032</t>
  </si>
  <si>
    <t>OR</t>
  </si>
  <si>
    <t>oristano</t>
  </si>
  <si>
    <t>dir. prov. + uff. terr. di oristano + uff. prov. di oristano</t>
  </si>
  <si>
    <t>via dorando petri / via beatrice d'arborea, snc</t>
  </si>
  <si>
    <t>20100052</t>
  </si>
  <si>
    <t>PA-22000033</t>
  </si>
  <si>
    <t>PA</t>
  </si>
  <si>
    <t>palermo</t>
  </si>
  <si>
    <t>ufficio garante</t>
  </si>
  <si>
    <t>salita intendenza, 2</t>
  </si>
  <si>
    <t>30100130</t>
  </si>
  <si>
    <t>PA-22000037</t>
  </si>
  <si>
    <t>dir. reg. della sicilia + uff. terr. palermo 1 + uff. prov. palermo - servizi pubblicità immobiliare</t>
  </si>
  <si>
    <t>via k. roentgen, 3</t>
  </si>
  <si>
    <t>30100152</t>
  </si>
  <si>
    <t>PA-32000041</t>
  </si>
  <si>
    <t>dir. prov. di palermo + f.o. ut palermo 1</t>
  </si>
  <si>
    <t>via toscana, 20</t>
  </si>
  <si>
    <t>40100007</t>
  </si>
  <si>
    <t>PA-32000162</t>
  </si>
  <si>
    <t>bagheria</t>
  </si>
  <si>
    <t>uff. terr. di bagheria</t>
  </si>
  <si>
    <t>via benedetto marcello 7</t>
  </si>
  <si>
    <t>20100005</t>
  </si>
  <si>
    <t>PA-32000163</t>
  </si>
  <si>
    <t>termini imerese</t>
  </si>
  <si>
    <t>uff. terr. di termini imerese</t>
  </si>
  <si>
    <t>p.zza c. colombo 3</t>
  </si>
  <si>
    <t>20100027</t>
  </si>
  <si>
    <t>PA-32000193</t>
  </si>
  <si>
    <t xml:space="preserve">uff. terr. di palermo 2 </t>
  </si>
  <si>
    <t>via delle croci, 2/i</t>
  </si>
  <si>
    <t>20100035</t>
  </si>
  <si>
    <t>PA-320Y0189</t>
  </si>
  <si>
    <t>uff. prov. palermo - servizi catastali</t>
  </si>
  <si>
    <t>via maggiore toselli pietro, 134</t>
  </si>
  <si>
    <t>20100041</t>
  </si>
  <si>
    <t>PA-42000002</t>
  </si>
  <si>
    <t>petralia sottana</t>
  </si>
  <si>
    <t>sportello di termini imerese - petralia sottana</t>
  </si>
  <si>
    <t>via g.le diaz 2</t>
  </si>
  <si>
    <t>30100062</t>
  </si>
  <si>
    <t>PA-42000005</t>
  </si>
  <si>
    <t>lercara friddi</t>
  </si>
  <si>
    <t>sportello di palermo 2 - lercara friddi</t>
  </si>
  <si>
    <t>via vittorio emanuele</t>
  </si>
  <si>
    <t>30100098</t>
  </si>
  <si>
    <t>PA-42000006</t>
  </si>
  <si>
    <t>cefalu'</t>
  </si>
  <si>
    <t>sportello di termini imerese - cefalu'</t>
  </si>
  <si>
    <t>via falcone e borsellino 28</t>
  </si>
  <si>
    <t>30100100</t>
  </si>
  <si>
    <t>PA-42000007</t>
  </si>
  <si>
    <t>corleone</t>
  </si>
  <si>
    <t>sportello di palermo 2 - corleone</t>
  </si>
  <si>
    <t>via g. verdi 1</t>
  </si>
  <si>
    <t>30100102</t>
  </si>
  <si>
    <t>PA-42000008</t>
  </si>
  <si>
    <t>partinico</t>
  </si>
  <si>
    <t>sportello di palermo 1 - partinico</t>
  </si>
  <si>
    <t>via mattei 4</t>
  </si>
  <si>
    <t>30100104</t>
  </si>
  <si>
    <t>PC</t>
  </si>
  <si>
    <t>piacenza</t>
  </si>
  <si>
    <t>30100136</t>
  </si>
  <si>
    <t>PC-20900036</t>
  </si>
  <si>
    <t>uff. prov. di piacenza</t>
  </si>
  <si>
    <t>piazza casali 8</t>
  </si>
  <si>
    <t>30100138</t>
  </si>
  <si>
    <t>PC-30900049</t>
  </si>
  <si>
    <t>dir. prov. + uff. terr. di piacenza</t>
  </si>
  <si>
    <t>via modonesi, 16</t>
  </si>
  <si>
    <t>30100150</t>
  </si>
  <si>
    <t>PC-40900001</t>
  </si>
  <si>
    <t>fiorenzuola d'arda</t>
  </si>
  <si>
    <t>sportello di piacenza - fiorenzuola d'arda</t>
  </si>
  <si>
    <t>piazzale taverna 1</t>
  </si>
  <si>
    <t>30100151</t>
  </si>
  <si>
    <t>PD-30700029</t>
  </si>
  <si>
    <t>PD</t>
  </si>
  <si>
    <t>este</t>
  </si>
  <si>
    <t>uff. terr. di este</t>
  </si>
  <si>
    <t>via g.b. brunelli, 12</t>
  </si>
  <si>
    <t>301Y0140</t>
  </si>
  <si>
    <t>PD-30700061</t>
  </si>
  <si>
    <t>cittadella</t>
  </si>
  <si>
    <t>uff. terr. di cittadella</t>
  </si>
  <si>
    <t>via dante alighieri, 58</t>
  </si>
  <si>
    <t>301Y0145</t>
  </si>
  <si>
    <t>PD-30700079</t>
  </si>
  <si>
    <t>padova</t>
  </si>
  <si>
    <t>dir. prov. + uff. terr. di padova + uff. prov. di padova</t>
  </si>
  <si>
    <t>via turazza, 37</t>
  </si>
  <si>
    <t>40100002</t>
  </si>
  <si>
    <t>PD-30700083</t>
  </si>
  <si>
    <t>dir. prov. di padova (staff + uff. legale)</t>
  </si>
  <si>
    <t>via san fidenzio 2</t>
  </si>
  <si>
    <t>40100009</t>
  </si>
  <si>
    <t>PE-21500007</t>
  </si>
  <si>
    <t>PE</t>
  </si>
  <si>
    <t>pescara</t>
  </si>
  <si>
    <t>uff. terr. di pescara + uff. prov. pescara</t>
  </si>
  <si>
    <t>piazza italia, 15</t>
  </si>
  <si>
    <t>40100013</t>
  </si>
  <si>
    <t>PE-21500011</t>
  </si>
  <si>
    <t>popoli</t>
  </si>
  <si>
    <t>sportello di pescara - popoli</t>
  </si>
  <si>
    <t>corso gramsci, n.100</t>
  </si>
  <si>
    <t>40100014</t>
  </si>
  <si>
    <t>PE-31500037</t>
  </si>
  <si>
    <t>dir. prov. di pescara + c.o. + s.a.m.</t>
  </si>
  <si>
    <t>via rio sparto, 21</t>
  </si>
  <si>
    <t>30100137</t>
  </si>
  <si>
    <t>PG-21200005</t>
  </si>
  <si>
    <t>UMBRIA</t>
  </si>
  <si>
    <t>PG</t>
  </si>
  <si>
    <t>perugia</t>
  </si>
  <si>
    <t>dir. reg. dell'umbria + dir. prov. e uff. terr. di perugia + uff. prov. perugia</t>
  </si>
  <si>
    <t>viale canali, n. 12</t>
  </si>
  <si>
    <t>301Y0147</t>
  </si>
  <si>
    <t>PG-31200018</t>
  </si>
  <si>
    <t>gualdo tadino</t>
  </si>
  <si>
    <t>uff. terr. di gualdo tadino</t>
  </si>
  <si>
    <t>via s. rocco, n. 11</t>
  </si>
  <si>
    <t>40100011</t>
  </si>
  <si>
    <t>PG-31200019</t>
  </si>
  <si>
    <t>spoleto</t>
  </si>
  <si>
    <t>uff. terr. di spoleto + sede staccata spoleto - servizi pubblicità immobiliare</t>
  </si>
  <si>
    <t>piazza paolo borsellino 30</t>
  </si>
  <si>
    <t>30100153</t>
  </si>
  <si>
    <t>PG-31200022</t>
  </si>
  <si>
    <t>foligno</t>
  </si>
  <si>
    <t>uff. terr. di  foligno</t>
  </si>
  <si>
    <t>viale umbria 36</t>
  </si>
  <si>
    <t>40100015</t>
  </si>
  <si>
    <t>PG-41200001</t>
  </si>
  <si>
    <t>gubbio</t>
  </si>
  <si>
    <t>sportello remotizzato di gualdo tadino - gubbio</t>
  </si>
  <si>
    <t>via gabrielli, n. 24/b</t>
  </si>
  <si>
    <t>21700001</t>
  </si>
  <si>
    <t>PG-41200002</t>
  </si>
  <si>
    <t>citta' di castello</t>
  </si>
  <si>
    <t>uff. terr. di citta' di castello</t>
  </si>
  <si>
    <t>corso cavour, 5</t>
  </si>
  <si>
    <t>21700003</t>
  </si>
  <si>
    <t>PI-211Y0062</t>
  </si>
  <si>
    <t>PI</t>
  </si>
  <si>
    <t>volterra</t>
  </si>
  <si>
    <t>sportello di pontedera - volterra + sede staccata volterra - servizi pubblicità immobiliare</t>
  </si>
  <si>
    <t>piazza dei priori, 7</t>
  </si>
  <si>
    <t>21700022</t>
  </si>
  <si>
    <t>PI-31100136</t>
  </si>
  <si>
    <t>pisa</t>
  </si>
  <si>
    <t xml:space="preserve">dir. prov. + uff. terr. di pisa </t>
  </si>
  <si>
    <t>via g.b. gerace, 7/1 5</t>
  </si>
  <si>
    <t>31700036</t>
  </si>
  <si>
    <t>PI-31100180</t>
  </si>
  <si>
    <t>pontedera</t>
  </si>
  <si>
    <t xml:space="preserve">uff. terr. di pontedera </t>
  </si>
  <si>
    <t>via brigate partigiane 2</t>
  </si>
  <si>
    <t>PI-31100181</t>
  </si>
  <si>
    <t>uff. prov. pisa</t>
  </si>
  <si>
    <t>via corridoni 117</t>
  </si>
  <si>
    <t>21700030</t>
  </si>
  <si>
    <t>31700081</t>
  </si>
  <si>
    <t>PI-41100006</t>
  </si>
  <si>
    <t>san miniato</t>
  </si>
  <si>
    <t xml:space="preserve">sportello di pontedera - san miniato </t>
  </si>
  <si>
    <t>via ser ridolfo 3</t>
  </si>
  <si>
    <t>217Y0028</t>
  </si>
  <si>
    <t>PN-20800018</t>
  </si>
  <si>
    <t>PN</t>
  </si>
  <si>
    <t>maniago</t>
  </si>
  <si>
    <t>sportello di pordenone - maniago</t>
  </si>
  <si>
    <t>viale della vittoria , 11</t>
  </si>
  <si>
    <t>31700080</t>
  </si>
  <si>
    <t>PN-30800022</t>
  </si>
  <si>
    <t>pordenone</t>
  </si>
  <si>
    <t>dir. prov. + uff. terr. + uff. prov. di pordenone</t>
  </si>
  <si>
    <t>via giardini cattaneo, 3 -4</t>
  </si>
  <si>
    <t>31700086</t>
  </si>
  <si>
    <t>PO-31100132</t>
  </si>
  <si>
    <t>PO</t>
  </si>
  <si>
    <t>prato</t>
  </si>
  <si>
    <t xml:space="preserve">dir. prov. + uff.  terr. + uff. prov.  di prato </t>
  </si>
  <si>
    <t>via rimini, 17</t>
  </si>
  <si>
    <t>PR-209Y0032</t>
  </si>
  <si>
    <t>PR</t>
  </si>
  <si>
    <t>parma</t>
  </si>
  <si>
    <t>uff. prov. di parma</t>
  </si>
  <si>
    <t>via garibaldi, 20/ang. via bodoni</t>
  </si>
  <si>
    <t>217Y0024</t>
  </si>
  <si>
    <t>PR-30900011</t>
  </si>
  <si>
    <t>borgo val di taro</t>
  </si>
  <si>
    <t>sportello di parma - borgo val di taro</t>
  </si>
  <si>
    <t>via zanre' 2/a</t>
  </si>
  <si>
    <t>31700038</t>
  </si>
  <si>
    <t>PR-30900047</t>
  </si>
  <si>
    <t>dir. prov. + uff. terr. di parma</t>
  </si>
  <si>
    <t>strada quarta. 6/a</t>
  </si>
  <si>
    <t>31700070</t>
  </si>
  <si>
    <t>PR-40900005</t>
  </si>
  <si>
    <t>fidenza</t>
  </si>
  <si>
    <t>uff. terr. di fidenza</t>
  </si>
  <si>
    <t>via berenini 151</t>
  </si>
  <si>
    <t>31700072</t>
  </si>
  <si>
    <t>PT-31100167</t>
  </si>
  <si>
    <t>PT</t>
  </si>
  <si>
    <t>pistoia</t>
  </si>
  <si>
    <t xml:space="preserve">dir. prov. + uff. terr. di pistoia </t>
  </si>
  <si>
    <t>via luigi galvani n. 13</t>
  </si>
  <si>
    <t>31700074</t>
  </si>
  <si>
    <t>PT-311Y0177</t>
  </si>
  <si>
    <t>uff. prov. pistoia</t>
  </si>
  <si>
    <t>via sandro pertini 80</t>
  </si>
  <si>
    <t>31700078</t>
  </si>
  <si>
    <t>PT-41100010</t>
  </si>
  <si>
    <t>pescia</t>
  </si>
  <si>
    <t xml:space="preserve">uff. terr. di pescia </t>
  </si>
  <si>
    <t>piazza leonardo da vinci 1</t>
  </si>
  <si>
    <t>317Y0090</t>
  </si>
  <si>
    <t>PU-31000005</t>
  </si>
  <si>
    <t>PU</t>
  </si>
  <si>
    <t>pesaro</t>
  </si>
  <si>
    <t>dir. prov. + uff. terr. di pesaro + uff. prov. di pesaro</t>
  </si>
  <si>
    <t>via mameli 9,</t>
  </si>
  <si>
    <t>217Y0025</t>
  </si>
  <si>
    <t>PU-31000023</t>
  </si>
  <si>
    <t>fano</t>
  </si>
  <si>
    <t>uff. terr. di fano</t>
  </si>
  <si>
    <t>via fanella 93</t>
  </si>
  <si>
    <t>PU-310Y0047</t>
  </si>
  <si>
    <t>urbino</t>
  </si>
  <si>
    <t>uff. terr. di urbino  + sede staccata urbino - servizi pubblicità immobiliare</t>
  </si>
  <si>
    <t>via calbiancone strada prov.le urb</t>
  </si>
  <si>
    <t>31700066</t>
  </si>
  <si>
    <t>PV-20400042</t>
  </si>
  <si>
    <t>PV</t>
  </si>
  <si>
    <t>pavia</t>
  </si>
  <si>
    <t>dir. prov. + uff. terr. di pavia +  uff. prov. di pavia</t>
  </si>
  <si>
    <t>corso mazzini, nr. 18/via defendente sacchi, 6</t>
  </si>
  <si>
    <t>31700084</t>
  </si>
  <si>
    <t>PV-20400080</t>
  </si>
  <si>
    <t>mortara</t>
  </si>
  <si>
    <t>uff. terr. di mortara</t>
  </si>
  <si>
    <t>corso mazzini, nr. 2</t>
  </si>
  <si>
    <t>317Y0088</t>
  </si>
  <si>
    <t>PV-204Y0102</t>
  </si>
  <si>
    <t>vigevano</t>
  </si>
  <si>
    <t>sede staccata vigevano - servizi pubblicità immobiliare</t>
  </si>
  <si>
    <t>via galilei, 7</t>
  </si>
  <si>
    <t>PV-30400081</t>
  </si>
  <si>
    <t>mede</t>
  </si>
  <si>
    <t xml:space="preserve">sportello di mortara - mede </t>
  </si>
  <si>
    <t>via gramsci, nr. 6</t>
  </si>
  <si>
    <t>41700003</t>
  </si>
  <si>
    <t>PV-30400112</t>
  </si>
  <si>
    <t>stradella</t>
  </si>
  <si>
    <t>uff. terr. di stradella</t>
  </si>
  <si>
    <t>piazza vittorio veneto, nr. 20</t>
  </si>
  <si>
    <t>11700001</t>
  </si>
  <si>
    <t>PV-30400160</t>
  </si>
  <si>
    <t>uff. terr. di vigevano</t>
  </si>
  <si>
    <t>via madonna degli angeli 23/a</t>
  </si>
  <si>
    <t>217Y0027</t>
  </si>
  <si>
    <t>PV-30400182</t>
  </si>
  <si>
    <t>voghera</t>
  </si>
  <si>
    <t>uff. terr. di voghera + sede staccata voghera  - servizi pubblicità immobiliare</t>
  </si>
  <si>
    <t>via giovanni plana 66</t>
  </si>
  <si>
    <t>22100001</t>
  </si>
  <si>
    <t>PZ-21800003</t>
  </si>
  <si>
    <t>PZ</t>
  </si>
  <si>
    <t>potenza</t>
  </si>
  <si>
    <t>dir. reg. della basilicata + dir. prov. e uff. terr. di potenza + uff. prov. potenza_servizi catastali</t>
  </si>
  <si>
    <t>via dei mille - c.da canale snc</t>
  </si>
  <si>
    <t>22100003</t>
  </si>
  <si>
    <t>PZ-218Y0005</t>
  </si>
  <si>
    <t>uff. prov. potenza_servizi pubblicità immobiliare</t>
  </si>
  <si>
    <t>corso xviii agosto, 44</t>
  </si>
  <si>
    <t>32100003</t>
  </si>
  <si>
    <t>PZ-31800036</t>
  </si>
  <si>
    <t>melfi</t>
  </si>
  <si>
    <t>uff. terr. di  melfi</t>
  </si>
  <si>
    <t>via ungaretti n. 1 - centro direzionale brunelleschi</t>
  </si>
  <si>
    <t>32100005</t>
  </si>
  <si>
    <t>PZ-31800037</t>
  </si>
  <si>
    <t>lagonegro</t>
  </si>
  <si>
    <t>uff. terr. di lagonegro</t>
  </si>
  <si>
    <t>piazza unita' d'italia</t>
  </si>
  <si>
    <t>42100003</t>
  </si>
  <si>
    <t>RA</t>
  </si>
  <si>
    <t>ravenna</t>
  </si>
  <si>
    <t>42100004</t>
  </si>
  <si>
    <t>RA-30900069</t>
  </si>
  <si>
    <t>faenza</t>
  </si>
  <si>
    <t>uff. terr. di faenza</t>
  </si>
  <si>
    <t>via delle ceramiche, 21</t>
  </si>
  <si>
    <t>221Y0009</t>
  </si>
  <si>
    <t>RA-30900075</t>
  </si>
  <si>
    <t xml:space="preserve">dir. prov. + uff. terr. di ravenna + uff. prov. di ravenna </t>
  </si>
  <si>
    <t>via trieste, 74</t>
  </si>
  <si>
    <t>32100025</t>
  </si>
  <si>
    <t>RA-40900006</t>
  </si>
  <si>
    <t>lugo</t>
  </si>
  <si>
    <t>sportello di ravenna - lugo</t>
  </si>
  <si>
    <t>corso matteotti 52</t>
  </si>
  <si>
    <t>32100042</t>
  </si>
  <si>
    <t>RC-21900005</t>
  </si>
  <si>
    <t>RC</t>
  </si>
  <si>
    <t>melito porto salvo</t>
  </si>
  <si>
    <t xml:space="preserve">sportello di reggio calabria - melito porto salvo </t>
  </si>
  <si>
    <t>via delle rimembranze 31</t>
  </si>
  <si>
    <t>32100043</t>
  </si>
  <si>
    <t>RC-21900009</t>
  </si>
  <si>
    <t>palmi</t>
  </si>
  <si>
    <t xml:space="preserve">uff. terr. di palmi </t>
  </si>
  <si>
    <t>via roma 85</t>
  </si>
  <si>
    <t>32100032</t>
  </si>
  <si>
    <t>RC-21900013</t>
  </si>
  <si>
    <t>reggio calabria</t>
  </si>
  <si>
    <t xml:space="preserve">dir. prov. di reggio calabria </t>
  </si>
  <si>
    <t>via plutino, 4</t>
  </si>
  <si>
    <t>32100009</t>
  </si>
  <si>
    <t>RC-21900022</t>
  </si>
  <si>
    <t>villa s.giovanni</t>
  </si>
  <si>
    <t xml:space="preserve">sportello di reggio calabria - villa s. giovanni </t>
  </si>
  <si>
    <t>via nazionale 541</t>
  </si>
  <si>
    <t>32100038</t>
  </si>
  <si>
    <t>RC-31900040</t>
  </si>
  <si>
    <t>locri</t>
  </si>
  <si>
    <t>uff. terr. di locri</t>
  </si>
  <si>
    <t>c.so matteotti pal. romano</t>
  </si>
  <si>
    <t>32100045</t>
  </si>
  <si>
    <t>RC-31900074</t>
  </si>
  <si>
    <t>c.o.  di pescara -  sede decentrata di reggio calabria</t>
  </si>
  <si>
    <t>via vittorio emanuele, 119</t>
  </si>
  <si>
    <t>42100001</t>
  </si>
  <si>
    <t>RC-31900077</t>
  </si>
  <si>
    <t xml:space="preserve">uff. terr. di reggio calabria </t>
  </si>
  <si>
    <t>corso garibaldi, 377</t>
  </si>
  <si>
    <t>42100002</t>
  </si>
  <si>
    <t>RC-319Y0082</t>
  </si>
  <si>
    <t>uff. prov. di reggio di calabria</t>
  </si>
  <si>
    <t>via nazionale pentimele, 87</t>
  </si>
  <si>
    <t>22000001</t>
  </si>
  <si>
    <t>RC-41900002</t>
  </si>
  <si>
    <t>roccella jonica</t>
  </si>
  <si>
    <t xml:space="preserve">sportello di locri - roccella jonica </t>
  </si>
  <si>
    <t>via cappellari 34</t>
  </si>
  <si>
    <t>22000047</t>
  </si>
  <si>
    <t>RE-30900057</t>
  </si>
  <si>
    <t>RE</t>
  </si>
  <si>
    <t>reggio emilia</t>
  </si>
  <si>
    <t>dir. prov. + uff. terr. di reggio emilia</t>
  </si>
  <si>
    <t>via borsellino, 32</t>
  </si>
  <si>
    <t>220Y0060</t>
  </si>
  <si>
    <t>RE-309Y0085</t>
  </si>
  <si>
    <t>uff. prov. di reggio emilia</t>
  </si>
  <si>
    <t>viale regina elena, 13</t>
  </si>
  <si>
    <t>32000158</t>
  </si>
  <si>
    <t>RE-40900002</t>
  </si>
  <si>
    <t>guastalla</t>
  </si>
  <si>
    <t>sportello di reggio emilia - guastalla</t>
  </si>
  <si>
    <t>viale castagnoli 7</t>
  </si>
  <si>
    <t>32000167</t>
  </si>
  <si>
    <t>RG-32000031</t>
  </si>
  <si>
    <t>RG</t>
  </si>
  <si>
    <t>vittoria</t>
  </si>
  <si>
    <t>uff. terr. di vittoria</t>
  </si>
  <si>
    <t>via rosario giurato, 2</t>
  </si>
  <si>
    <t>22000005</t>
  </si>
  <si>
    <t>RG-32000159</t>
  </si>
  <si>
    <t>modica</t>
  </si>
  <si>
    <t>uff. terr. di modica</t>
  </si>
  <si>
    <t>ss115 km 339,400</t>
  </si>
  <si>
    <t>32000114</t>
  </si>
  <si>
    <t>RG-32000160</t>
  </si>
  <si>
    <t>ragusa</t>
  </si>
  <si>
    <t xml:space="preserve">dir. prov. + uff. terr. di ragusa </t>
  </si>
  <si>
    <t>p.zza ancione, 6</t>
  </si>
  <si>
    <t>32000192</t>
  </si>
  <si>
    <t>RG-320Y0191</t>
  </si>
  <si>
    <t>uff. prov. ragusa</t>
  </si>
  <si>
    <t>via mariano rumor, 8</t>
  </si>
  <si>
    <t>32000090</t>
  </si>
  <si>
    <t>RI-21300001</t>
  </si>
  <si>
    <t>RI</t>
  </si>
  <si>
    <t>rieti</t>
  </si>
  <si>
    <t>dir. prov. + uff. terr. di rieti + uff. prov. di rieti</t>
  </si>
  <si>
    <t>via c. verani, 7</t>
  </si>
  <si>
    <t>32000100</t>
  </si>
  <si>
    <t>RM-20000017</t>
  </si>
  <si>
    <t>LAZIO UFFICI CENTRALI</t>
  </si>
  <si>
    <t>RM</t>
  </si>
  <si>
    <t>roma</t>
  </si>
  <si>
    <t>dd.cc. omise/catasto cartografia e p.i.</t>
  </si>
  <si>
    <t>largo leopardi, 5</t>
  </si>
  <si>
    <t>32000128</t>
  </si>
  <si>
    <t>RM-21300006</t>
  </si>
  <si>
    <t>dir. prov. iii di roma + uff. terr. di roma 4</t>
  </si>
  <si>
    <t>via m. boglione, 7/25</t>
  </si>
  <si>
    <t>32000168</t>
  </si>
  <si>
    <t>RM-21300010</t>
  </si>
  <si>
    <t>dir. reg.  del lazio</t>
  </si>
  <si>
    <t>via g. capranesi, 60</t>
  </si>
  <si>
    <t>42000001</t>
  </si>
  <si>
    <t>RM-21300018</t>
  </si>
  <si>
    <t>civitavecchia</t>
  </si>
  <si>
    <t>sede staccata civitavecchia - servizi pubblicità immobiliare</t>
  </si>
  <si>
    <t>via cesare battisti, 2a</t>
  </si>
  <si>
    <t>220Y0061</t>
  </si>
  <si>
    <t>RM-30000002</t>
  </si>
  <si>
    <t>divisione servizi + dd.cc. amm.p.l./r.u.o./audit/c.n./ t.i.</t>
  </si>
  <si>
    <t>via giorgione 159-163 edificio 1/a</t>
  </si>
  <si>
    <t>32000171</t>
  </si>
  <si>
    <t>RM-30000004</t>
  </si>
  <si>
    <t>centro gestione documentale</t>
  </si>
  <si>
    <t>via o. licini 12 - localita' la rustica</t>
  </si>
  <si>
    <t>42000004</t>
  </si>
  <si>
    <t>RM-30000005</t>
  </si>
  <si>
    <t>uff. direttore agenzia + divisione contribuenti + dd.cc. aa.ll./aa.gg.</t>
  </si>
  <si>
    <t>via giorgione 21 e 106 edificio 2/a</t>
  </si>
  <si>
    <t>RM-31300003</t>
  </si>
  <si>
    <t>frascati</t>
  </si>
  <si>
    <t>uff. terr. di frascati</t>
  </si>
  <si>
    <t>via e. fermi, 21</t>
  </si>
  <si>
    <t>220Y0062</t>
  </si>
  <si>
    <t>RM-31300028</t>
  </si>
  <si>
    <t>dir. prov. ii di roma + uff. terr. di roma 6</t>
  </si>
  <si>
    <t>via canton, 10/20</t>
  </si>
  <si>
    <t>220Y0063</t>
  </si>
  <si>
    <t>RM-31300034</t>
  </si>
  <si>
    <t>uff. terr. di civitavecchia</t>
  </si>
  <si>
    <t>via dell'acquedotto romano, 1</t>
  </si>
  <si>
    <t>32000157</t>
  </si>
  <si>
    <t>RM-31300050</t>
  </si>
  <si>
    <t>palestrina</t>
  </si>
  <si>
    <t>uff. terr. di palestrina</t>
  </si>
  <si>
    <t>via prenestina antica, 174/176</t>
  </si>
  <si>
    <t>32000161</t>
  </si>
  <si>
    <t>RM-31300058</t>
  </si>
  <si>
    <t>albano laziale</t>
  </si>
  <si>
    <t>uff. terr. di albano laziale</t>
  </si>
  <si>
    <t>via p. sannibale, 1</t>
  </si>
  <si>
    <t>32000166</t>
  </si>
  <si>
    <t>RM-31300070</t>
  </si>
  <si>
    <t>uff. terr. di roma 7</t>
  </si>
  <si>
    <t>acilia - via g. conti s.n.c.</t>
  </si>
  <si>
    <t>32000180</t>
  </si>
  <si>
    <t>RM-31300072</t>
  </si>
  <si>
    <t>dir. prov. i di roma + uff. terr. di roma 1</t>
  </si>
  <si>
    <t>via i. nievo, 36</t>
  </si>
  <si>
    <t>42000003</t>
  </si>
  <si>
    <t>RM-31300076</t>
  </si>
  <si>
    <t>uff. terr. di roma 3 + s.a.m. roma</t>
  </si>
  <si>
    <t>via di settebagni, 384</t>
  </si>
  <si>
    <t>42000009</t>
  </si>
  <si>
    <t>RM-31300078</t>
  </si>
  <si>
    <t>uff. terr. di roma 5</t>
  </si>
  <si>
    <t>via di torre spaccata, 110</t>
  </si>
  <si>
    <t>42000010</t>
  </si>
  <si>
    <t>RM-31300086</t>
  </si>
  <si>
    <t>nettuno</t>
  </si>
  <si>
    <t>sportello di pomezia - nettuno</t>
  </si>
  <si>
    <t>via gramsci, 1</t>
  </si>
  <si>
    <t>22000033</t>
  </si>
  <si>
    <t>RM-31300089</t>
  </si>
  <si>
    <t>pomezia</t>
  </si>
  <si>
    <t>uff. terr. di pomezia - roma 8</t>
  </si>
  <si>
    <t>via carlo poma, 7/a</t>
  </si>
  <si>
    <t>22000037</t>
  </si>
  <si>
    <t>RM-31300090</t>
  </si>
  <si>
    <t>velletri</t>
  </si>
  <si>
    <t>uff. terr. di velletri + sede staccata velletri - servizi pubblicità immobiliare</t>
  </si>
  <si>
    <t>via turati, 13</t>
  </si>
  <si>
    <t>32000041</t>
  </si>
  <si>
    <t>RM-31300096</t>
  </si>
  <si>
    <t>tivoli</t>
  </si>
  <si>
    <t>uff. terr. di tivoli</t>
  </si>
  <si>
    <t>via m.a. nicodemi s.n.c.</t>
  </si>
  <si>
    <t>32000162</t>
  </si>
  <si>
    <t>RM-31300097</t>
  </si>
  <si>
    <t>uff. prov. roma</t>
  </si>
  <si>
    <t>via raffaele costi, 58-60</t>
  </si>
  <si>
    <t>32000163</t>
  </si>
  <si>
    <t>RM-31300098</t>
  </si>
  <si>
    <t>uff. terr. di roma 2</t>
  </si>
  <si>
    <t>via aurelia 866</t>
  </si>
  <si>
    <t>32000193</t>
  </si>
  <si>
    <t>RN-30900061</t>
  </si>
  <si>
    <t>RN</t>
  </si>
  <si>
    <t>rimini</t>
  </si>
  <si>
    <t>dir. prov. + uff. terr. di rimini</t>
  </si>
  <si>
    <t>via macanno, 37</t>
  </si>
  <si>
    <t>320Y0189</t>
  </si>
  <si>
    <t>RN-309Y0086</t>
  </si>
  <si>
    <t>uff. prov. di rimini</t>
  </si>
  <si>
    <t>via coriano, 38</t>
  </si>
  <si>
    <t>42000002</t>
  </si>
  <si>
    <t>RO-20700001</t>
  </si>
  <si>
    <t>RO</t>
  </si>
  <si>
    <t>adria</t>
  </si>
  <si>
    <t>uff. terr. di adria</t>
  </si>
  <si>
    <t>via bortolo lupati, 24</t>
  </si>
  <si>
    <t>42000005</t>
  </si>
  <si>
    <t>RO-20700013</t>
  </si>
  <si>
    <t>rovigo</t>
  </si>
  <si>
    <t>dir. prov. + uff. terr. di rovigo</t>
  </si>
  <si>
    <t>via cavour, 19</t>
  </si>
  <si>
    <t>42000006</t>
  </si>
  <si>
    <t>RO-30700092</t>
  </si>
  <si>
    <t>uff. prov. rovigo</t>
  </si>
  <si>
    <t>via fraccon 17</t>
  </si>
  <si>
    <t>42000007</t>
  </si>
  <si>
    <t>SA-21400020</t>
  </si>
  <si>
    <t>SA</t>
  </si>
  <si>
    <t>salerno</t>
  </si>
  <si>
    <t>dir. prov. + uff. terr. di salerno + s.a.m. + uff. prov. di salerno - servizi pubblicità immobiliare</t>
  </si>
  <si>
    <t>via degli uffici finanziari, 8</t>
  </si>
  <si>
    <t>42000008</t>
  </si>
  <si>
    <t>SA-214Y0028</t>
  </si>
  <si>
    <t>uff. prov. salerno - servizi catastali</t>
  </si>
  <si>
    <t>via dei principati, 75</t>
  </si>
  <si>
    <t>32000031</t>
  </si>
  <si>
    <t>SA-31400082</t>
  </si>
  <si>
    <t>pagani</t>
  </si>
  <si>
    <t>uff. terr. di pagani</t>
  </si>
  <si>
    <t>via califano, 68</t>
  </si>
  <si>
    <t>32000159</t>
  </si>
  <si>
    <t>SA-31400090</t>
  </si>
  <si>
    <t>sala consilina</t>
  </si>
  <si>
    <t>uff. terr. di sala consilina</t>
  </si>
  <si>
    <t>via nazionale 90 (località capo la piazza)</t>
  </si>
  <si>
    <t>32000160</t>
  </si>
  <si>
    <t>SA-31400092</t>
  </si>
  <si>
    <t>vallo della lucania</t>
  </si>
  <si>
    <t>uff. terr. di vallo della lucania</t>
  </si>
  <si>
    <t>via a. rubino,108</t>
  </si>
  <si>
    <t>320Y0191</t>
  </si>
  <si>
    <t>SA-31400125</t>
  </si>
  <si>
    <t>eboli</t>
  </si>
  <si>
    <t>uff. terr. di eboli</t>
  </si>
  <si>
    <t>via pescara 32/34</t>
  </si>
  <si>
    <t>22000058</t>
  </si>
  <si>
    <t>SA-41400005</t>
  </si>
  <si>
    <t>agropoli</t>
  </si>
  <si>
    <t>sportello di vallo della lucania - agropoli</t>
  </si>
  <si>
    <t>via estate snc</t>
  </si>
  <si>
    <t>SA-41400006</t>
  </si>
  <si>
    <t>maiori</t>
  </si>
  <si>
    <t>sportello di salerno - costa d'amalfi</t>
  </si>
  <si>
    <t>corso reginna 93/95</t>
  </si>
  <si>
    <t>220Y0065</t>
  </si>
  <si>
    <t>SI-21100037</t>
  </si>
  <si>
    <t>poggibonsi</t>
  </si>
  <si>
    <t xml:space="preserve">uff. terr. di poggibonsi </t>
  </si>
  <si>
    <t>loc. salceto, 51</t>
  </si>
  <si>
    <t>32000164</t>
  </si>
  <si>
    <t>SI-21100040</t>
  </si>
  <si>
    <t>siena</t>
  </si>
  <si>
    <t xml:space="preserve">sportello di siena </t>
  </si>
  <si>
    <t>via banchi di sotto, 52</t>
  </si>
  <si>
    <t>22000040</t>
  </si>
  <si>
    <t>SI-31100134</t>
  </si>
  <si>
    <t xml:space="preserve">dir. prov. + uff. terr. di siena </t>
  </si>
  <si>
    <t>viale europa 67/69 - loc. due ponti</t>
  </si>
  <si>
    <t>22000053</t>
  </si>
  <si>
    <t>SI-31100182</t>
  </si>
  <si>
    <t>uff. prov. siena</t>
  </si>
  <si>
    <t>viale toselli 106</t>
  </si>
  <si>
    <t>32000003</t>
  </si>
  <si>
    <t>SI-41100008</t>
  </si>
  <si>
    <t>montepulciano</t>
  </si>
  <si>
    <t>uff. terr. di montepulciano +  sede stacc. spi montepulciano</t>
  </si>
  <si>
    <t>via voltaia nel corso, 57</t>
  </si>
  <si>
    <t>32000178</t>
  </si>
  <si>
    <t>SO-20400058</t>
  </si>
  <si>
    <t>SO</t>
  </si>
  <si>
    <t>sondrio</t>
  </si>
  <si>
    <t>dir. prov. + uff. terr. di sondrio</t>
  </si>
  <si>
    <t>via salita schenardi, nr. 1</t>
  </si>
  <si>
    <t>32000186</t>
  </si>
  <si>
    <t>SO-204Y0101</t>
  </si>
  <si>
    <t>uff. prov. di sondrio</t>
  </si>
  <si>
    <t>piazzale lambertenghi, 3</t>
  </si>
  <si>
    <t>21100025</t>
  </si>
  <si>
    <t>SO-30400096</t>
  </si>
  <si>
    <t>morbegno</t>
  </si>
  <si>
    <t xml:space="preserve">uff. terr. di morbegno </t>
  </si>
  <si>
    <t>via v alpini, nr. 160</t>
  </si>
  <si>
    <t>211Y0053</t>
  </si>
  <si>
    <t>SO-40400008</t>
  </si>
  <si>
    <t>tirano</t>
  </si>
  <si>
    <t>sportello di sondrio -  tirano</t>
  </si>
  <si>
    <t>via m. quadrio 11</t>
  </si>
  <si>
    <t>31100091</t>
  </si>
  <si>
    <t>SP-20300009</t>
  </si>
  <si>
    <t>SP</t>
  </si>
  <si>
    <t>la spezia</t>
  </si>
  <si>
    <t>dir. prov. + uff. terr. di la spezia</t>
  </si>
  <si>
    <t>piazza europa, 11</t>
  </si>
  <si>
    <t>SP-203Y0012</t>
  </si>
  <si>
    <t>uff. prov. la spezia</t>
  </si>
  <si>
    <t>piazzale j.f. kennedy, 30</t>
  </si>
  <si>
    <t>31100108</t>
  </si>
  <si>
    <t>SP-40300005</t>
  </si>
  <si>
    <t>sarzana</t>
  </si>
  <si>
    <t>sportello di la spezia - sarzana</t>
  </si>
  <si>
    <t>piazza don ricchetti 1</t>
  </si>
  <si>
    <t>41100005</t>
  </si>
  <si>
    <t>SR-22000058</t>
  </si>
  <si>
    <t>SR</t>
  </si>
  <si>
    <t>siracusa</t>
  </si>
  <si>
    <t>dir. prov. + uff. terr. di siracusa</t>
  </si>
  <si>
    <t>via turchia 2/4</t>
  </si>
  <si>
    <t>21100009</t>
  </si>
  <si>
    <t>21100011</t>
  </si>
  <si>
    <t>SR-220Y0065</t>
  </si>
  <si>
    <t>uff. prov. siracusa</t>
  </si>
  <si>
    <t>via antonello da messina, 45</t>
  </si>
  <si>
    <t>211Y0054</t>
  </si>
  <si>
    <t>SR-32000164</t>
  </si>
  <si>
    <t>noto</t>
  </si>
  <si>
    <t>uff. terr. di noto</t>
  </si>
  <si>
    <t>c.da santa croce snc</t>
  </si>
  <si>
    <t>31100124</t>
  </si>
  <si>
    <t>SS-32100009</t>
  </si>
  <si>
    <t>SS</t>
  </si>
  <si>
    <t>sassari</t>
  </si>
  <si>
    <t>dir. prov. + uff. terr. + uff. prov. di sassari</t>
  </si>
  <si>
    <t>via piandanna</t>
  </si>
  <si>
    <t>31100140</t>
  </si>
  <si>
    <t>SS-32100038</t>
  </si>
  <si>
    <t>olbia</t>
  </si>
  <si>
    <t>uff. terr. di olbia</t>
  </si>
  <si>
    <t>zona ind.le - loc. cala saccaia s.s. olbia-golfo aranci - km 1,000</t>
  </si>
  <si>
    <t>21100027</t>
  </si>
  <si>
    <t>SS-32100045</t>
  </si>
  <si>
    <t>tempio pausania</t>
  </si>
  <si>
    <t>uff. terr. di tempio pausania + sede staccata - servizi pubblicità immobiliare</t>
  </si>
  <si>
    <t>via olbia 18 - "ex caserma fadda"</t>
  </si>
  <si>
    <t>21100046</t>
  </si>
  <si>
    <t>SS-42100001</t>
  </si>
  <si>
    <t>alghero</t>
  </si>
  <si>
    <t>sportello di sassari - alghero</t>
  </si>
  <si>
    <t>via don minzoni</t>
  </si>
  <si>
    <t>31100058</t>
  </si>
  <si>
    <t>SS-42100002</t>
  </si>
  <si>
    <t>ozieri</t>
  </si>
  <si>
    <t>sportello di sassari -  ozieri</t>
  </si>
  <si>
    <t>via vittorio veneto</t>
  </si>
  <si>
    <t>31100165</t>
  </si>
  <si>
    <t>SV-30300024</t>
  </si>
  <si>
    <t>SV</t>
  </si>
  <si>
    <t>savona</t>
  </si>
  <si>
    <t>dir. prov. + uff. terr. + uff. prov. di savona_sevizi catastali</t>
  </si>
  <si>
    <t>via alessandria, 7b</t>
  </si>
  <si>
    <t>41100012</t>
  </si>
  <si>
    <t>SV-30300028</t>
  </si>
  <si>
    <t>albenga</t>
  </si>
  <si>
    <t>uff. terr. di albenga</t>
  </si>
  <si>
    <t>via gorizia, 3</t>
  </si>
  <si>
    <t>21100050</t>
  </si>
  <si>
    <t>SV-303Y0048</t>
  </si>
  <si>
    <t>uff. prov. di savona_servizi pubblicità immobiliare</t>
  </si>
  <si>
    <t>corso ricci, 14/a</t>
  </si>
  <si>
    <t>211Y0063</t>
  </si>
  <si>
    <t>SV-40300001</t>
  </si>
  <si>
    <t>cairo montenotte</t>
  </si>
  <si>
    <t>sportello di savona - cairo montenotte</t>
  </si>
  <si>
    <t>piazza della vittoria 28</t>
  </si>
  <si>
    <t>31100169</t>
  </si>
  <si>
    <t>TA-11700001</t>
  </si>
  <si>
    <t>TA</t>
  </si>
  <si>
    <t>taranto</t>
  </si>
  <si>
    <t>dir. prov. di taranto + uff. terr. di taranto</t>
  </si>
  <si>
    <t>via plateja 30</t>
  </si>
  <si>
    <t>TA-217Y0027</t>
  </si>
  <si>
    <t>uff. prov. taranto</t>
  </si>
  <si>
    <t>via pupino, 92</t>
  </si>
  <si>
    <t>41100009</t>
  </si>
  <si>
    <t>TE-21500013</t>
  </si>
  <si>
    <t>TE</t>
  </si>
  <si>
    <t>teramo</t>
  </si>
  <si>
    <t>dir. prov. + uff. terr. di teramo + uff. prov. teramo</t>
  </si>
  <si>
    <t>largo madonna delle grazie snc</t>
  </si>
  <si>
    <t>41100011</t>
  </si>
  <si>
    <t>TE-31500034</t>
  </si>
  <si>
    <t>giulianova</t>
  </si>
  <si>
    <t>uff. terr.  di  giulianova</t>
  </si>
  <si>
    <t>via turati, n. 138/b</t>
  </si>
  <si>
    <t>21100007</t>
  </si>
  <si>
    <t>TE-41500002</t>
  </si>
  <si>
    <t>atri</t>
  </si>
  <si>
    <t>uff. terr. di  atri</t>
  </si>
  <si>
    <t>via troiano odazi snc</t>
  </si>
  <si>
    <t>TN-20600001</t>
  </si>
  <si>
    <t>TRENTO</t>
  </si>
  <si>
    <t>TN</t>
  </si>
  <si>
    <t>borgo valsugana</t>
  </si>
  <si>
    <t>uff. terr. di borgo valsugana</t>
  </si>
  <si>
    <t>piazza bordignon, 3</t>
  </si>
  <si>
    <t>31100158</t>
  </si>
  <si>
    <t>TN-20600003</t>
  </si>
  <si>
    <t>cavalese</t>
  </si>
  <si>
    <t>uff. terr. di cavalese</t>
  </si>
  <si>
    <t>piazza verdi, 15</t>
  </si>
  <si>
    <t>31100166</t>
  </si>
  <si>
    <t>TN-20600007</t>
  </si>
  <si>
    <t>rovereto</t>
  </si>
  <si>
    <t>uff. terr. di rovereto</t>
  </si>
  <si>
    <t>corso bettini, 39</t>
  </si>
  <si>
    <t>31100168</t>
  </si>
  <si>
    <t>TN-20600018</t>
  </si>
  <si>
    <t>trento</t>
  </si>
  <si>
    <t xml:space="preserve">dir. prov. di trento + uff. terr. di trento + ufficio provinciale di trento </t>
  </si>
  <si>
    <t>via brennero, 133</t>
  </si>
  <si>
    <t>311Y0171</t>
  </si>
  <si>
    <t>TN-30600013</t>
  </si>
  <si>
    <t>tione di trento</t>
  </si>
  <si>
    <t>uff. terr. di tione di trento</t>
  </si>
  <si>
    <t>piazza cesare battisti 3</t>
  </si>
  <si>
    <t>41100004</t>
  </si>
  <si>
    <t>TN-40600002</t>
  </si>
  <si>
    <t>riva del garda</t>
  </si>
  <si>
    <t>uff. terr. di riva del garda</t>
  </si>
  <si>
    <t>viale liberazione, 7</t>
  </si>
  <si>
    <t>31100001</t>
  </si>
  <si>
    <t>TN-40600003</t>
  </si>
  <si>
    <t>cles</t>
  </si>
  <si>
    <t>uff. terr. di cles</t>
  </si>
  <si>
    <t>piazza municipio 3</t>
  </si>
  <si>
    <t>31100007</t>
  </si>
  <si>
    <t>TO-20100005</t>
  </si>
  <si>
    <t>TO</t>
  </si>
  <si>
    <t>collegno</t>
  </si>
  <si>
    <t>c.a.m. torino - collegno + uff. prov. di torino - servizi pubblicità immobiliare 1 - 2 - 3</t>
  </si>
  <si>
    <t>strada antica di collegno 259 (ex strada della berlia 20)</t>
  </si>
  <si>
    <t>31100179</t>
  </si>
  <si>
    <t>TO-20100027</t>
  </si>
  <si>
    <t>torino</t>
  </si>
  <si>
    <t>dir. reg. del piemonte + uff. prov. torino - servizi catastali</t>
  </si>
  <si>
    <t>c.so vinzaglio 8 / via guicciardini, 11</t>
  </si>
  <si>
    <t>41100002</t>
  </si>
  <si>
    <t>TO-20100035</t>
  </si>
  <si>
    <t>dir. prov. i di torino + uff. terr. di torino 1</t>
  </si>
  <si>
    <t>c.so bolzano 30</t>
  </si>
  <si>
    <t>41100007</t>
  </si>
  <si>
    <t>TO-20100041</t>
  </si>
  <si>
    <t>chivasso</t>
  </si>
  <si>
    <t>uff. terr. di chivasso</t>
  </si>
  <si>
    <t>piazza del popolo 4/a</t>
  </si>
  <si>
    <t>211Y0062</t>
  </si>
  <si>
    <t>TO-30100062</t>
  </si>
  <si>
    <t>moncalieri</t>
  </si>
  <si>
    <t xml:space="preserve">uff. terr. di moncalieri </t>
  </si>
  <si>
    <t>c.so savona 16</t>
  </si>
  <si>
    <t>31100136</t>
  </si>
  <si>
    <t>TO-30100098</t>
  </si>
  <si>
    <t>susa</t>
  </si>
  <si>
    <t>uff. terr. di susa</t>
  </si>
  <si>
    <t>strada statale 24 n.14</t>
  </si>
  <si>
    <t>31100180</t>
  </si>
  <si>
    <t>TO-30100100</t>
  </si>
  <si>
    <t>dir. prov. ii di torino + uff. terr. di torino 2</t>
  </si>
  <si>
    <t>via paolo veronese 199/a</t>
  </si>
  <si>
    <t>31100181</t>
  </si>
  <si>
    <t>TO-30100102</t>
  </si>
  <si>
    <t>uff. terr. di torino 3</t>
  </si>
  <si>
    <t>via sidoli 35</t>
  </si>
  <si>
    <t>TO-30100104</t>
  </si>
  <si>
    <t>uff. terr. di torino 4</t>
  </si>
  <si>
    <t>via padova 78</t>
  </si>
  <si>
    <t>41100006</t>
  </si>
  <si>
    <t>TO-30100136</t>
  </si>
  <si>
    <t>rivoli</t>
  </si>
  <si>
    <t>uff. terr. di rivoli</t>
  </si>
  <si>
    <t>via doria riparia, 4/a</t>
  </si>
  <si>
    <t>31100132</t>
  </si>
  <si>
    <t>TO-30100138</t>
  </si>
  <si>
    <t>ivrea</t>
  </si>
  <si>
    <t>uff. terr. di ivrea</t>
  </si>
  <si>
    <t>via primo levi 11</t>
  </si>
  <si>
    <t>31100167</t>
  </si>
  <si>
    <t>TO-30100150</t>
  </si>
  <si>
    <t>pinerolo</t>
  </si>
  <si>
    <t>uff. terr. di pinerolo</t>
  </si>
  <si>
    <t>via martiri del xxi 92/96</t>
  </si>
  <si>
    <t>311Y0177</t>
  </si>
  <si>
    <t>TO-30100151</t>
  </si>
  <si>
    <t>cuorgne'</t>
  </si>
  <si>
    <t>uff. terr. di cuorgne'</t>
  </si>
  <si>
    <t>via ivrea 100</t>
  </si>
  <si>
    <t>41100010</t>
  </si>
  <si>
    <t>TO-301Y0140</t>
  </si>
  <si>
    <t>sede staccata ivrea - servizi pubblicità immobiliare</t>
  </si>
  <si>
    <t>corso vercelli, 118</t>
  </si>
  <si>
    <t>21100037</t>
  </si>
  <si>
    <t>TO-301Y0145</t>
  </si>
  <si>
    <t>sede staccata susa - servizi pubblicità immobiliare</t>
  </si>
  <si>
    <t>via abegg, 18</t>
  </si>
  <si>
    <t>21100040</t>
  </si>
  <si>
    <t>TO-40100002</t>
  </si>
  <si>
    <t>uff. terr. di torino 1 - atti giudiziari c/o tribunale</t>
  </si>
  <si>
    <t>c.so vittorio emanuele 130</t>
  </si>
  <si>
    <t>31100134</t>
  </si>
  <si>
    <t>TO-40100009</t>
  </si>
  <si>
    <t>uff. terr. di torino 1 - ufficio canone tv</t>
  </si>
  <si>
    <t>via cavalli 6</t>
  </si>
  <si>
    <t>31100182</t>
  </si>
  <si>
    <t>TO-40100013</t>
  </si>
  <si>
    <t>sede staccata pinerolo - servizi pubblicità immobiliare</t>
  </si>
  <si>
    <t>via convento di san francesco 10</t>
  </si>
  <si>
    <t>41100008</t>
  </si>
  <si>
    <t>TO-40100014</t>
  </si>
  <si>
    <t>cirie'</t>
  </si>
  <si>
    <t>uff. terr. di cirie'</t>
  </si>
  <si>
    <t>via mazzini 4-7</t>
  </si>
  <si>
    <t>20600001</t>
  </si>
  <si>
    <t>TP-22000040</t>
  </si>
  <si>
    <t>TP</t>
  </si>
  <si>
    <t>pantelleria</t>
  </si>
  <si>
    <t xml:space="preserve">sportello di trapani - pantelleria </t>
  </si>
  <si>
    <t>via venezia, 5</t>
  </si>
  <si>
    <t>20600003</t>
  </si>
  <si>
    <t>TP-22000053</t>
  </si>
  <si>
    <t>trapani</t>
  </si>
  <si>
    <t>dir. prov. + uff. terr. di trapani +uff. prov. trapani</t>
  </si>
  <si>
    <t>via f. manzo, 8/via rubino</t>
  </si>
  <si>
    <t>20600007</t>
  </si>
  <si>
    <t>TP-32000003</t>
  </si>
  <si>
    <t>castelvetrano</t>
  </si>
  <si>
    <t>uff. terr. di castelvetrano</t>
  </si>
  <si>
    <t>via iv novembre, 16</t>
  </si>
  <si>
    <t>20600018</t>
  </si>
  <si>
    <t>TP-32000178</t>
  </si>
  <si>
    <t>alcamo</t>
  </si>
  <si>
    <t>sportello di trapani - alcamo</t>
  </si>
  <si>
    <t>via u. giordano 97</t>
  </si>
  <si>
    <t>30600013</t>
  </si>
  <si>
    <t>TP-32000186</t>
  </si>
  <si>
    <t>marsala</t>
  </si>
  <si>
    <t>uff. terr. di marsala</t>
  </si>
  <si>
    <t>c.so calatafimi 70</t>
  </si>
  <si>
    <t>40600002</t>
  </si>
  <si>
    <t>TR-21200003</t>
  </si>
  <si>
    <t>TR</t>
  </si>
  <si>
    <t>orvieto</t>
  </si>
  <si>
    <t>uff. terr. di orvieto</t>
  </si>
  <si>
    <t>p.zza monterosa, n. 25</t>
  </si>
  <si>
    <t>40600003</t>
  </si>
  <si>
    <t>TR-31200005</t>
  </si>
  <si>
    <t>terni</t>
  </si>
  <si>
    <t>dir. prov. + uff. terr. di terni + uff- prov. terni</t>
  </si>
  <si>
    <t>via bramante, n. 43</t>
  </si>
  <si>
    <t>21200005</t>
  </si>
  <si>
    <t>TR-41200003</t>
  </si>
  <si>
    <t>amelia</t>
  </si>
  <si>
    <t>sportello di terni - amelia</t>
  </si>
  <si>
    <t>via cavour 101</t>
  </si>
  <si>
    <t>31200018</t>
  </si>
  <si>
    <t>TS-208Y0020</t>
  </si>
  <si>
    <t>TS</t>
  </si>
  <si>
    <t>trieste</t>
  </si>
  <si>
    <t>uff. prov. di trieste</t>
  </si>
  <si>
    <t>corso cavour, 6</t>
  </si>
  <si>
    <t>31200019</t>
  </si>
  <si>
    <t>TS-30800034</t>
  </si>
  <si>
    <t>dir. prov. + uff. terr. di trieste</t>
  </si>
  <si>
    <t>via stock 4</t>
  </si>
  <si>
    <t>31200022</t>
  </si>
  <si>
    <t>TS-30800035</t>
  </si>
  <si>
    <t xml:space="preserve">dir. reg. del friuli ven. giulia </t>
  </si>
  <si>
    <t>via giulia 75</t>
  </si>
  <si>
    <t>41200001</t>
  </si>
  <si>
    <t>TV-20700039</t>
  </si>
  <si>
    <t>TV</t>
  </si>
  <si>
    <t>conegliano</t>
  </si>
  <si>
    <t>uff. terr. di conegliano</t>
  </si>
  <si>
    <t>via maggiore piovesana, 13 a</t>
  </si>
  <si>
    <t>41200002</t>
  </si>
  <si>
    <t>TV-207Y0046</t>
  </si>
  <si>
    <t>treviso</t>
  </si>
  <si>
    <t>uff. prov. treviso - servizi catastali</t>
  </si>
  <si>
    <t>via piave, 19</t>
  </si>
  <si>
    <t>21200003</t>
  </si>
  <si>
    <t>TV-30700031</t>
  </si>
  <si>
    <t>montebelluna</t>
  </si>
  <si>
    <t>uff. terr. di montebelluna</t>
  </si>
  <si>
    <t>via dino buzzati, 18</t>
  </si>
  <si>
    <t>31200005</t>
  </si>
  <si>
    <t>TV-30700082</t>
  </si>
  <si>
    <t>dir. prov. + uff. terr. di treviso</t>
  </si>
  <si>
    <t>viale della repubblica -via monte grappa (piazza delle istituzioni 4)</t>
  </si>
  <si>
    <t>41200003</t>
  </si>
  <si>
    <t>TV-307Y0086</t>
  </si>
  <si>
    <t>uff. prov. treviso - servizi pubblicità immobiliare</t>
  </si>
  <si>
    <t>via piave, 31</t>
  </si>
  <si>
    <t>20200001</t>
  </si>
  <si>
    <t>TV-40700001</t>
  </si>
  <si>
    <t>oderzo</t>
  </si>
  <si>
    <t xml:space="preserve">sportello di treviso - oderzo </t>
  </si>
  <si>
    <t>via garibaldi, 25</t>
  </si>
  <si>
    <t>UD-20800016</t>
  </si>
  <si>
    <t>UD</t>
  </si>
  <si>
    <t>udine</t>
  </si>
  <si>
    <t>dir. prov. + uff. terr. di udine + uff. prov. di  udine</t>
  </si>
  <si>
    <t>via gorghi, 18</t>
  </si>
  <si>
    <t>20200006</t>
  </si>
  <si>
    <t>UD-30800003</t>
  </si>
  <si>
    <t>tolmezzo</t>
  </si>
  <si>
    <t xml:space="preserve">uff. terr. di tolmezzo </t>
  </si>
  <si>
    <t>via della cooperativa, 6</t>
  </si>
  <si>
    <t>30200001</t>
  </si>
  <si>
    <t>UD-30800020</t>
  </si>
  <si>
    <t>cervignano del friuli</t>
  </si>
  <si>
    <t xml:space="preserve">uff. terr. di cervignano del friuli </t>
  </si>
  <si>
    <t>via pola, 1</t>
  </si>
  <si>
    <t>10700001</t>
  </si>
  <si>
    <t>UD-40800002</t>
  </si>
  <si>
    <t>gemona del friuli</t>
  </si>
  <si>
    <t xml:space="preserve">sportello di udine -  gemona del friuli </t>
  </si>
  <si>
    <t>via riva grande 12</t>
  </si>
  <si>
    <t>20700003</t>
  </si>
  <si>
    <t>UD-40800004</t>
  </si>
  <si>
    <t>latisana</t>
  </si>
  <si>
    <t>sportello di cervignano del friuli - latisana</t>
  </si>
  <si>
    <t>via rocca 10</t>
  </si>
  <si>
    <t>20700056</t>
  </si>
  <si>
    <t>UD-408Y0001</t>
  </si>
  <si>
    <t>polo catastale decentrato cervignano del friuli</t>
  </si>
  <si>
    <t>via roma, 6</t>
  </si>
  <si>
    <t>207Y0042</t>
  </si>
  <si>
    <t>VA-10400007</t>
  </si>
  <si>
    <t>VA</t>
  </si>
  <si>
    <t>gavirate</t>
  </si>
  <si>
    <t>uff. terr. di gavirate</t>
  </si>
  <si>
    <t>via don luigi crosta, nr. 3</t>
  </si>
  <si>
    <t>30700035</t>
  </si>
  <si>
    <t>VA-20400009</t>
  </si>
  <si>
    <t>busto arsizio</t>
  </si>
  <si>
    <t>uff. terr. di busto arsizio</t>
  </si>
  <si>
    <t>via fratelli d'italia, nr. 7 a</t>
  </si>
  <si>
    <t>30700029</t>
  </si>
  <si>
    <t>VA-20400063</t>
  </si>
  <si>
    <t>varese</t>
  </si>
  <si>
    <t>dir. prov. + uff. terr. di varese + uff. prov. di varese</t>
  </si>
  <si>
    <t>via frattini 1</t>
  </si>
  <si>
    <t>30700061</t>
  </si>
  <si>
    <t>VA-20400086</t>
  </si>
  <si>
    <t>saronno</t>
  </si>
  <si>
    <t>uff. terr. di saronno</t>
  </si>
  <si>
    <t>via marconi, nr. 75</t>
  </si>
  <si>
    <t>30700079</t>
  </si>
  <si>
    <t>VA-30400147</t>
  </si>
  <si>
    <t>gallarate</t>
  </si>
  <si>
    <t>uff. terr. di gallarate</t>
  </si>
  <si>
    <t>piazza risorgimento 7</t>
  </si>
  <si>
    <t>30700083</t>
  </si>
  <si>
    <t>VA-40400003</t>
  </si>
  <si>
    <t>luino</t>
  </si>
  <si>
    <t>sportello di gavirate - luino</t>
  </si>
  <si>
    <t>via bernardino luini 21</t>
  </si>
  <si>
    <t>20700001</t>
  </si>
  <si>
    <t>VB-30100137</t>
  </si>
  <si>
    <t>VB</t>
  </si>
  <si>
    <t>verbania</t>
  </si>
  <si>
    <t>dir. prov. verbano cusio ossola + uff. terr. di verbania</t>
  </si>
  <si>
    <t>via quarantadue martiri, 153</t>
  </si>
  <si>
    <t>20700013</t>
  </si>
  <si>
    <t>VB-301Y0147</t>
  </si>
  <si>
    <t>uff. prov. verbania</t>
  </si>
  <si>
    <t>corso europa, 30</t>
  </si>
  <si>
    <t>30700092</t>
  </si>
  <si>
    <t>VB-40100011</t>
  </si>
  <si>
    <t>domodossola</t>
  </si>
  <si>
    <t xml:space="preserve">sportello di verbania - domodossola </t>
  </si>
  <si>
    <t>via marzabotto 17</t>
  </si>
  <si>
    <t>20700039</t>
  </si>
  <si>
    <t>VC-30100153</t>
  </si>
  <si>
    <t>VC</t>
  </si>
  <si>
    <t>vercelli</t>
  </si>
  <si>
    <t>dir. prov. + uff. terr. + uff. prov. di vercelli</t>
  </si>
  <si>
    <t>piazza risorgimento 12</t>
  </si>
  <si>
    <t>207Y0046</t>
  </si>
  <si>
    <t>VC-40100015</t>
  </si>
  <si>
    <t>borgosesia</t>
  </si>
  <si>
    <t xml:space="preserve">uff. terr. di borgosesia </t>
  </si>
  <si>
    <t>piazzale dott. enrico lora 1</t>
  </si>
  <si>
    <t>30700031</t>
  </si>
  <si>
    <t>VE-20700023</t>
  </si>
  <si>
    <t>VE</t>
  </si>
  <si>
    <t>venezia</t>
  </si>
  <si>
    <t>uff. terr. di venezia 1 + uff. prov. venezia</t>
  </si>
  <si>
    <t>san marco, campo sant'angelo 3538</t>
  </si>
  <si>
    <t>30700082</t>
  </si>
  <si>
    <t>VE-20700041</t>
  </si>
  <si>
    <t>dir. reg. veneto + c. o. + s.a.m.+ dir. prov. + uff. terr. di venezia 2</t>
  </si>
  <si>
    <t>via de marchi, 16 - porto marghera</t>
  </si>
  <si>
    <t>307Y0086</t>
  </si>
  <si>
    <t>VE-30700027</t>
  </si>
  <si>
    <t>chioggia</t>
  </si>
  <si>
    <t>uff. terr. di chioggia</t>
  </si>
  <si>
    <t>via granatieri di sardegna, 317</t>
  </si>
  <si>
    <t>40700001</t>
  </si>
  <si>
    <t>VE-30700089</t>
  </si>
  <si>
    <t>san dona' di piave</t>
  </si>
  <si>
    <t>uff. terr. di san dona' di piave</t>
  </si>
  <si>
    <t>via borgovecchio - ang. via vanzan</t>
  </si>
  <si>
    <t>20700023</t>
  </si>
  <si>
    <t>VE-40700003</t>
  </si>
  <si>
    <t>portogruaro</t>
  </si>
  <si>
    <t>uff. terr. di portogruaro</t>
  </si>
  <si>
    <t>borgo san agnese 24</t>
  </si>
  <si>
    <t>20700041</t>
  </si>
  <si>
    <t>VI-20700021</t>
  </si>
  <si>
    <t>VI</t>
  </si>
  <si>
    <t>valdagno</t>
  </si>
  <si>
    <t>uff. terr. di valdagno</t>
  </si>
  <si>
    <t>piazza dante, 10</t>
  </si>
  <si>
    <t>30700027</t>
  </si>
  <si>
    <t>VI-20700031</t>
  </si>
  <si>
    <t>vicenza</t>
  </si>
  <si>
    <t>dir. prov. (staff+riscossione+ uff. legale) di vicenza</t>
  </si>
  <si>
    <t>via q. sella, 87</t>
  </si>
  <si>
    <t>30700089</t>
  </si>
  <si>
    <t>VI-207Y0050</t>
  </si>
  <si>
    <t>dir. prov. (staff+controllo + medie dim. + pers. fisiche) + uff. prov. vicenza</t>
  </si>
  <si>
    <t>via zampieri, 22</t>
  </si>
  <si>
    <t>40700003</t>
  </si>
  <si>
    <t>VI-30700059</t>
  </si>
  <si>
    <t>bassano del grappa</t>
  </si>
  <si>
    <t>uff. terr. di bassano del grappa</t>
  </si>
  <si>
    <t>via marco ricci, 8</t>
  </si>
  <si>
    <t>20700021</t>
  </si>
  <si>
    <t>VI-30700091</t>
  </si>
  <si>
    <t>direzione provinciale (area imla) + uff.  terr. di vicenza</t>
  </si>
  <si>
    <t>piazza pontelandolfo 22-29</t>
  </si>
  <si>
    <t>20700031</t>
  </si>
  <si>
    <t>VI-40700002</t>
  </si>
  <si>
    <t>thiene</t>
  </si>
  <si>
    <t>sportello di bassano del grappa - thiene</t>
  </si>
  <si>
    <t>via rasa</t>
  </si>
  <si>
    <t>207Y0050</t>
  </si>
  <si>
    <t>VR-20700007</t>
  </si>
  <si>
    <t>VR</t>
  </si>
  <si>
    <t>legnago</t>
  </si>
  <si>
    <t>uff. terr. di legnago</t>
  </si>
  <si>
    <t>via a. diaz, 14</t>
  </si>
  <si>
    <t>30700059</t>
  </si>
  <si>
    <t>VR-30700021</t>
  </si>
  <si>
    <t>caprino veronese</t>
  </si>
  <si>
    <t>sportello di verona 1  - caprino veronese</t>
  </si>
  <si>
    <t>piazza unita' d'italia, 8</t>
  </si>
  <si>
    <t>30700091</t>
  </si>
  <si>
    <t>VR-30700081</t>
  </si>
  <si>
    <t>verona</t>
  </si>
  <si>
    <t>dir. prov. di verona + uff. terr. di verona 1</t>
  </si>
  <si>
    <t>via fermi, 63</t>
  </si>
  <si>
    <t>40700002</t>
  </si>
  <si>
    <t>VR-30700090</t>
  </si>
  <si>
    <t>uff. terr. di verona 2</t>
  </si>
  <si>
    <t>via delle coste</t>
  </si>
  <si>
    <t>20700007</t>
  </si>
  <si>
    <t>VR-30700093</t>
  </si>
  <si>
    <t>soave</t>
  </si>
  <si>
    <t>uff. terr. di soave</t>
  </si>
  <si>
    <t>via camuzzoni 2</t>
  </si>
  <si>
    <t>30700090</t>
  </si>
  <si>
    <t>VR-307Y0088</t>
  </si>
  <si>
    <t>uff. prov. verona</t>
  </si>
  <si>
    <t>via l. da porto, 2/a</t>
  </si>
  <si>
    <t>30700021</t>
  </si>
  <si>
    <t>VT-31300056</t>
  </si>
  <si>
    <t>VT</t>
  </si>
  <si>
    <t>viterbo</t>
  </si>
  <si>
    <t>dir. prov. + uff. terr. di viterbo + uff. prov. di viterbo</t>
  </si>
  <si>
    <t>localita' petrare - via u. ferroni, 5</t>
  </si>
  <si>
    <t>30700081</t>
  </si>
  <si>
    <t>VV-21900016</t>
  </si>
  <si>
    <t>VV</t>
  </si>
  <si>
    <t>serra san bruno</t>
  </si>
  <si>
    <t xml:space="preserve">sportello di vibo valentia - serra san bruno </t>
  </si>
  <si>
    <t>c.so umberto i°, 96</t>
  </si>
  <si>
    <t>30700093</t>
  </si>
  <si>
    <t>VV-21900020</t>
  </si>
  <si>
    <t>vibo valentia</t>
  </si>
  <si>
    <t xml:space="preserve">dir. prov. + uff. terr. di vibo valentia </t>
  </si>
  <si>
    <t>c.so umberto i° snc</t>
  </si>
  <si>
    <t>307Y0088</t>
  </si>
  <si>
    <t>VV-319Y0083</t>
  </si>
  <si>
    <t>uff. prov. di vibo valentia</t>
  </si>
  <si>
    <t>piazza spogliatore, snc</t>
  </si>
  <si>
    <t>No</t>
  </si>
  <si>
    <t>DIVIETO LAVORO IN PRESENZA  PERSONALE CON  PATOLOGIE / CONVIVENTE CON PERSONE AFFETTE DA PATOLOGIE / ANZIANE</t>
  </si>
  <si>
    <t>GESTIONE FUNZIONAMENTO E MANUTENZIONE IMPIANTI E MACCHINE PER CLIMATIZZAZIONE / CONDIZIONAMENTO / RISCALDAMENTO</t>
  </si>
  <si>
    <t>MISURAZIONE TEMPERATURA CORPOREA AI DIPENDENTI IN ACCESSO</t>
  </si>
  <si>
    <t>% MISURAZIONE TEMPERATURA CORPOREA AI DIPENDENTI IN ACCESSO</t>
  </si>
  <si>
    <t>MISURAZIONE TEMPERATURA CORPOREA ALL'UTENZA IN ACCESSO</t>
  </si>
  <si>
    <t>% MISURAZIONE TEMPERATURA CORPOREA ALL'UTENZA IN ACCESSO</t>
  </si>
  <si>
    <t>% DIVIETO LAVORO IN PRESENZA  PERSONALE CON  PATOLOGIE / CONVIVENTE CON PERSONE AFFETTE DA PATOLOGIE / ANZIANE</t>
  </si>
  <si>
    <t>% POTENZIAMENTO TURNI PULIZIA ORDINARIA</t>
  </si>
  <si>
    <t xml:space="preserve">PULIZIA  PULSANTIERE </t>
  </si>
  <si>
    <t>INFORMAZIONI AI LAVORATORI COME PREVISTE (allegato 4  e par. 1 allegato 6 al DPCM 26 aprile 2020)</t>
  </si>
  <si>
    <t>% PULIZIA PERIODICA AREE COMUNI (INGRESSI, VANI SCALA, ECC)</t>
  </si>
  <si>
    <t xml:space="preserve">% PULIZIA  PULSANTIERE </t>
  </si>
  <si>
    <t>% GESTIONE FUNZIONAMENTO E MANUTENZIONE IMPIANTI E MACCHINE PER CLIMATIZZAZIONE / CONDIZIONAMENTO / RISCALDAMENTO</t>
  </si>
  <si>
    <t>% INFORMAZIONI AI LAVORATORI COME PREVISTE (allegato 4  e par. 1 allegato 6 al DPCM 26 aprile 2020)</t>
  </si>
  <si>
    <t>REGIONE LOMBARDIA</t>
  </si>
  <si>
    <t>MISURAZIONE_TEMPERATURA</t>
  </si>
  <si>
    <t>MISURAZIONE_TEMP_SEDI_AL_PUBBL</t>
  </si>
  <si>
    <t>DIV_LAVOR_CON_PATOLOGIE</t>
  </si>
  <si>
    <t>FUNZ_CLIMATIZZAZIONE</t>
  </si>
  <si>
    <t>Bergamo</t>
  </si>
  <si>
    <t>Treviglio</t>
  </si>
  <si>
    <t>Clusone</t>
  </si>
  <si>
    <t>Presezzo</t>
  </si>
  <si>
    <t>Montichiari</t>
  </si>
  <si>
    <t>Breno</t>
  </si>
  <si>
    <t>Chiari</t>
  </si>
  <si>
    <t>Brescia</t>
  </si>
  <si>
    <t>Como</t>
  </si>
  <si>
    <t>Erba</t>
  </si>
  <si>
    <t>Cremona</t>
  </si>
  <si>
    <t>Casalmaggiore</t>
  </si>
  <si>
    <t>Crema</t>
  </si>
  <si>
    <t>Merate</t>
  </si>
  <si>
    <t>Lecco</t>
  </si>
  <si>
    <t>Lodi</t>
  </si>
  <si>
    <t>Codogno</t>
  </si>
  <si>
    <t>Monza</t>
  </si>
  <si>
    <t>Desio</t>
  </si>
  <si>
    <t>Vimercate</t>
  </si>
  <si>
    <t>Magenta</t>
  </si>
  <si>
    <t>Milano</t>
  </si>
  <si>
    <t>Gorgonzola</t>
  </si>
  <si>
    <t>Rho</t>
  </si>
  <si>
    <t>Legnano</t>
  </si>
  <si>
    <t>Cinisello Balsamo</t>
  </si>
  <si>
    <t>Suzzara</t>
  </si>
  <si>
    <t>Mantova</t>
  </si>
  <si>
    <t>Castiglione Delle Stiviere</t>
  </si>
  <si>
    <t>Pavia</t>
  </si>
  <si>
    <t>Vigevano</t>
  </si>
  <si>
    <t>Stradella</t>
  </si>
  <si>
    <t>Voghera</t>
  </si>
  <si>
    <t>Sondrio</t>
  </si>
  <si>
    <t>Morbegno</t>
  </si>
  <si>
    <t>Gavirate</t>
  </si>
  <si>
    <t>Busto Arsizio</t>
  </si>
  <si>
    <t>Varese</t>
  </si>
  <si>
    <t>Saronno</t>
  </si>
  <si>
    <t>Gallarate</t>
  </si>
  <si>
    <t>Luino</t>
  </si>
  <si>
    <t>Via Italia Libera, 4</t>
  </si>
  <si>
    <t>Via Francesco Gabba, 5</t>
  </si>
  <si>
    <t>Via Roma, Nr. 35</t>
  </si>
  <si>
    <t>Piazzale Giovanni Forni, Nr. 1</t>
  </si>
  <si>
    <t>Via Della Moscova, 2</t>
  </si>
  <si>
    <t>Via Manin, 25</t>
  </si>
  <si>
    <t>Via Pavia, Nr. 5</t>
  </si>
  <si>
    <t>Via Magenta 77</t>
  </si>
  <si>
    <t>Via Pomponazzo, 27</t>
  </si>
  <si>
    <t>Via Galilei, 7</t>
  </si>
  <si>
    <t>Piazzale Lambertenghi, 3</t>
  </si>
  <si>
    <t>Largo Belotti, 3</t>
  </si>
  <si>
    <t>Via Rossini, 3</t>
  </si>
  <si>
    <t>Via Bonomelli, 1</t>
  </si>
  <si>
    <t>Via San C.Borromeo, 5</t>
  </si>
  <si>
    <t>Via Carducci, 1</t>
  </si>
  <si>
    <t>Via Brescia, 130/B</t>
  </si>
  <si>
    <t>Piazza S. Bernardino, 2</t>
  </si>
  <si>
    <t>P.Zza Tassara, 3</t>
  </si>
  <si>
    <t>Via G.B. Rota, 27</t>
  </si>
  <si>
    <t>Via Sorbanella, 30</t>
  </si>
  <si>
    <t>Viale Lombardia, 68</t>
  </si>
  <si>
    <t>Via Cavallotti, 6</t>
  </si>
  <si>
    <t>Via Alserio, 2</t>
  </si>
  <si>
    <t>Via Ponchielli, 2 / 
Corso Vittorio Emanuele, 21</t>
  </si>
  <si>
    <t>Via Volta, 41</t>
  </si>
  <si>
    <t>Viale Europa, Snc</t>
  </si>
  <si>
    <t>Via De Gasperi, 133</t>
  </si>
  <si>
    <t>Corso Promessi Sposi, 27/C-27/F</t>
  </si>
  <si>
    <t>Via Passerini, 5</t>
  </si>
  <si>
    <t>Via Carlo Porta, 29</t>
  </si>
  <si>
    <t>Via Ticino, 26</t>
  </si>
  <si>
    <t>Largo Europa, 4</t>
  </si>
  <si>
    <t>Via Alessandrini, 38/42</t>
  </si>
  <si>
    <t>Via Abetone, 10</t>
  </si>
  <si>
    <t>Via Dei Missaglia, 97</t>
  </si>
  <si>
    <t>Piazza Stuparich, 2</t>
  </si>
  <si>
    <t>Via Bistolfi, 5</t>
  </si>
  <si>
    <t>Via Pisa, 70</t>
  </si>
  <si>
    <t>Viale Lombardia, 9</t>
  </si>
  <si>
    <t>Piazza Arrigo Luppi, Snc</t>
  </si>
  <si>
    <t>Via Gnutti, 64</t>
  </si>
  <si>
    <t>Via Verri, 25</t>
  </si>
  <si>
    <t>Corso Mazzini, 18 /
Via Defendente Sacchi, 6</t>
  </si>
  <si>
    <t>Piazza Vittorio Veneto, 20</t>
  </si>
  <si>
    <t>Via Pergolesi, 12</t>
  </si>
  <si>
    <t>Via Giovanni Plana, 66</t>
  </si>
  <si>
    <t>Via Salita Schenardi, 1</t>
  </si>
  <si>
    <t>Via V Alpini, 160</t>
  </si>
  <si>
    <t>Via Don Luigi Crosta, 3</t>
  </si>
  <si>
    <t>Via Fratelli D'Italia, 7 A</t>
  </si>
  <si>
    <t>Via Frattini, 1</t>
  </si>
  <si>
    <t>Via Marconi, 75</t>
  </si>
  <si>
    <t>Piazza Risorgimento, 7</t>
  </si>
  <si>
    <t>Via Bernardino Luini, 21</t>
  </si>
  <si>
    <t>Via Manin, 25 /
Via Della Moscova, 2</t>
  </si>
  <si>
    <t>Cantù</t>
  </si>
  <si>
    <t>Uff. Controlli  + Uff. Legale Di Monza E Brianza</t>
  </si>
  <si>
    <t>Uff. Prov. Di Mantova</t>
  </si>
  <si>
    <t>Sportello Di Luino - Gavirate</t>
  </si>
  <si>
    <t>Direzione provinciale di Bergamo
Ufficio territoriale di Bergamo 1
Ufficio provinciale di Bergamo - Territorio</t>
  </si>
  <si>
    <t>Ufficio territoriale di Treviglio</t>
  </si>
  <si>
    <t>Ufficio territoriale di Bergamo 2</t>
  </si>
  <si>
    <t xml:space="preserve">Ufficio territoriale di Clusone </t>
  </si>
  <si>
    <t>Ufficio territoriale di Montichiari</t>
  </si>
  <si>
    <t>Ufficio territoriale di Salò</t>
  </si>
  <si>
    <t>Salò</t>
  </si>
  <si>
    <t>Ufficio territoriale di Breno</t>
  </si>
  <si>
    <t xml:space="preserve">Ufficio territoriale di Chiari </t>
  </si>
  <si>
    <t>Direzione provinciale di Brescia
Ufficio territoriale di Brescia
Ufficio provinciale di Brescia - Territorio</t>
  </si>
  <si>
    <t>Ufficio provinciale di Como - Territorio</t>
  </si>
  <si>
    <t>Ufficio provinciale di Lodi - Territorio</t>
  </si>
  <si>
    <t>Ufficio territoriale di Cantu'</t>
  </si>
  <si>
    <t>Ufficio territoriale di Erba</t>
  </si>
  <si>
    <t xml:space="preserve">Ufficio territoriale di Casalmaggiore </t>
  </si>
  <si>
    <t>Ufficio territoriale di Crema</t>
  </si>
  <si>
    <t>Ufficio territoriale di Merate</t>
  </si>
  <si>
    <t>Ufficio territoriale di Codogno</t>
  </si>
  <si>
    <t xml:space="preserve">Ufficio territoriale di Desio </t>
  </si>
  <si>
    <t>Ufficio territoriale di Vimercate</t>
  </si>
  <si>
    <t>Ufficio territoriale di Magenta</t>
  </si>
  <si>
    <t>Ufficio territoriale di Milano 1</t>
  </si>
  <si>
    <t>Ufficio territoriale di Milano 4</t>
  </si>
  <si>
    <t>Ufficio territoriale di Gorgonzola</t>
  </si>
  <si>
    <t>Ufficio territoriale di Rho</t>
  </si>
  <si>
    <t>Ufficio territoriale di Legnano</t>
  </si>
  <si>
    <t>Ufficio territoriale di Cinisello Balsamo</t>
  </si>
  <si>
    <t>Ufficio territoriale di Suzzara</t>
  </si>
  <si>
    <t>Ufficio territoriale di Stradella</t>
  </si>
  <si>
    <t>Ufficio territoriale di Vigevano</t>
  </si>
  <si>
    <t xml:space="preserve">Ufficio territoriale di Morbegno </t>
  </si>
  <si>
    <t>Ufficio territoriale di Gavirate</t>
  </si>
  <si>
    <t>Ufficio territoriale di Busto Arsizio</t>
  </si>
  <si>
    <t>Ufficio territoriale di Saronno</t>
  </si>
  <si>
    <t>Ufficio territoriale di Gallarate</t>
  </si>
  <si>
    <t>Ufficio territoriale di Ponte San Pietro</t>
  </si>
  <si>
    <t>Direzione provinciale di Como
Ufficio territoriale di Como</t>
  </si>
  <si>
    <t>Direzione provinciale di Lecco
Ufficio territoriale di Lecco
Ufficio provinciale di Lecco - Territorio</t>
  </si>
  <si>
    <t>Direzione provinciale di Lodi
Ufficio territoriale di Lodi</t>
  </si>
  <si>
    <t>Direzione provinciale I di Milano 
Ufficio territoriale di Milano 5</t>
  </si>
  <si>
    <t>Direzione provinciale II di Milano - Ufficio  Legale</t>
  </si>
  <si>
    <t>Ufficio territoriale di Milano 3
Direzione provinciale II di Milano - Ufficio Controlli</t>
  </si>
  <si>
    <t>Ufficio territoriale di Castiglione delle Stiviere</t>
  </si>
  <si>
    <t>Direzione provinciale di Mantova
Ufficio territoriale di Mantova</t>
  </si>
  <si>
    <t>Direzione provinciale di Pavia
Ufficio territoriale di Pavia  
Ufficio provinciale di Pavia - Territorio</t>
  </si>
  <si>
    <t>Direzione provinciale di Sondrio
Ufficio territoriale di Sondrio</t>
  </si>
  <si>
    <t>Direzione provinciale di Varese
Ufficio territoriale di Varese 
Ufficio provinciale di Varese - Territorio</t>
  </si>
  <si>
    <t>Ufficio provinciale di Sondrio - Territorio</t>
  </si>
  <si>
    <t>Ufficio territoriale di Voghera
Servizi Pubblicità Immobiliare Voghera</t>
  </si>
  <si>
    <t>Servizi Pubblicità Immobiliare Vigevano</t>
  </si>
  <si>
    <t>Direzione provinciale di Monza e Brianza
Area Riscossione
Ufficio territoriale di Monza
Ufficio territoriale Atti pubb. succ. rimb. IVA</t>
  </si>
  <si>
    <t xml:space="preserve">
Ufficio provinciale di Milano - Territorio</t>
  </si>
  <si>
    <t xml:space="preserve">Sedi Uffici </t>
  </si>
  <si>
    <t>Direzione provinciale di Cremona
Ufficio territoriale di Cremona
Ufficio provinciale di Cremona - Territorio Servizi Pubblicità Immobiliare e Servizi catastali</t>
  </si>
  <si>
    <t>Ufficio territoriale di Milano 6
Direzione provinciale II di Milano
Ufficio territoriale Atti pubb. succ. rimb. IVA
Ufficio territoriale di Milano 2</t>
  </si>
  <si>
    <t>posti in ingresso</t>
  </si>
  <si>
    <t>INDIRIZZO</t>
  </si>
  <si>
    <t>Sedi in ingresso</t>
  </si>
  <si>
    <t>TOTALE POSTI IN INGRESSO</t>
  </si>
  <si>
    <t xml:space="preserve">Distribuzione posti in ingresso Mobilità 2023 - Lombardia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</si>
</sst>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€-410]&quot; &quot;#,##0.00;[Red]&quot;-&quot;[$€-410]&quot; &quot;#,##0.00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2" fillId="0" borderId="0"/>
    <xf numFmtId="0" fontId="13" fillId="0" borderId="0"/>
    <xf numFmtId="0" fontId="15" fillId="0" borderId="0"/>
    <xf numFmtId="0" fontId="17" fillId="0" borderId="0"/>
    <xf numFmtId="164" fontId="19" fillId="0" borderId="0"/>
    <xf numFmtId="0" fontId="22" fillId="0" borderId="0">
      <alignment horizontal="center"/>
    </xf>
    <xf numFmtId="0" fontId="22" fillId="0" borderId="0">
      <alignment horizontal="center" textRotation="90"/>
    </xf>
    <xf numFmtId="0" fontId="21" fillId="0" borderId="0"/>
    <xf numFmtId="0" fontId="23" fillId="0" borderId="0"/>
    <xf numFmtId="165" fontId="23" fillId="0" borderId="0"/>
  </cellStyleXfs>
  <cellXfs count="117">
    <xf numFmtId="0" fontId="0" fillId="0" borderId="0" xfId="0"/>
    <xf numFmtId="0" fontId="0" fillId="0" borderId="1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2" borderId="26" xfId="1" applyFont="1" applyFill="1" applyBorder="1" applyAlignment="1">
      <alignment horizontal="center"/>
    </xf>
    <xf numFmtId="0" fontId="14" fillId="2" borderId="26" xfId="2" applyFont="1" applyFill="1" applyBorder="1" applyAlignment="1">
      <alignment horizontal="center"/>
    </xf>
    <xf numFmtId="0" fontId="14" fillId="0" borderId="27" xfId="2" applyFont="1" applyBorder="1" applyAlignment="1">
      <alignment wrapText="1"/>
    </xf>
    <xf numFmtId="0" fontId="11" fillId="0" borderId="27" xfId="1" applyFont="1" applyBorder="1" applyAlignment="1">
      <alignment wrapText="1"/>
    </xf>
    <xf numFmtId="1" fontId="15" fillId="0" borderId="0" xfId="3" applyNumberFormat="1"/>
    <xf numFmtId="49" fontId="0" fillId="0" borderId="0" xfId="0" applyNumberFormat="1"/>
    <xf numFmtId="0" fontId="4" fillId="0" borderId="5" xfId="0" applyFont="1" applyBorder="1" applyAlignment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0" fontId="4" fillId="0" borderId="7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49" fontId="11" fillId="2" borderId="26" xfId="3" applyNumberFormat="1" applyFont="1" applyFill="1" applyBorder="1" applyAlignment="1">
      <alignment horizontal="center"/>
    </xf>
    <xf numFmtId="0" fontId="11" fillId="2" borderId="26" xfId="3" applyFont="1" applyFill="1" applyBorder="1" applyAlignment="1">
      <alignment horizontal="center"/>
    </xf>
    <xf numFmtId="49" fontId="11" fillId="0" borderId="27" xfId="3" applyNumberFormat="1" applyFont="1" applyBorder="1" applyAlignment="1">
      <alignment wrapText="1"/>
    </xf>
    <xf numFmtId="0" fontId="11" fillId="0" borderId="27" xfId="3" applyFont="1" applyBorder="1" applyAlignment="1">
      <alignment wrapText="1"/>
    </xf>
    <xf numFmtId="14" fontId="11" fillId="0" borderId="27" xfId="3" applyNumberFormat="1" applyFont="1" applyBorder="1" applyAlignment="1">
      <alignment wrapText="1"/>
    </xf>
    <xf numFmtId="0" fontId="11" fillId="0" borderId="27" xfId="3" applyFont="1" applyBorder="1" applyAlignment="1">
      <alignment horizontal="right" wrapText="1"/>
    </xf>
    <xf numFmtId="49" fontId="11" fillId="3" borderId="27" xfId="3" applyNumberFormat="1" applyFont="1" applyFill="1" applyBorder="1" applyAlignment="1">
      <alignment horizontal="right" wrapText="1"/>
    </xf>
    <xf numFmtId="49" fontId="0" fillId="3" borderId="0" xfId="0" applyNumberFormat="1" applyFill="1"/>
    <xf numFmtId="0" fontId="16" fillId="2" borderId="26" xfId="4" applyFont="1" applyFill="1" applyBorder="1" applyAlignment="1">
      <alignment horizontal="center"/>
    </xf>
    <xf numFmtId="0" fontId="16" fillId="0" borderId="27" xfId="4" applyFont="1" applyBorder="1" applyAlignment="1">
      <alignment wrapText="1"/>
    </xf>
    <xf numFmtId="0" fontId="0" fillId="0" borderId="0" xfId="0" applyAlignment="1">
      <alignment horizontal="center"/>
    </xf>
    <xf numFmtId="0" fontId="11" fillId="0" borderId="27" xfId="1" quotePrefix="1" applyFont="1" applyBorder="1" applyAlignment="1">
      <alignment wrapText="1"/>
    </xf>
    <xf numFmtId="0" fontId="4" fillId="0" borderId="3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/>
    <xf numFmtId="0" fontId="5" fillId="0" borderId="3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4" xfId="0" applyBorder="1"/>
    <xf numFmtId="1" fontId="4" fillId="0" borderId="14" xfId="0" applyNumberFormat="1" applyFont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0" fillId="0" borderId="11" xfId="0" applyBorder="1"/>
    <xf numFmtId="0" fontId="0" fillId="0" borderId="8" xfId="0" applyBorder="1"/>
    <xf numFmtId="0" fontId="0" fillId="0" borderId="2" xfId="0" applyBorder="1"/>
    <xf numFmtId="0" fontId="0" fillId="0" borderId="12" xfId="0" applyBorder="1"/>
    <xf numFmtId="0" fontId="0" fillId="0" borderId="23" xfId="0" applyBorder="1"/>
    <xf numFmtId="0" fontId="0" fillId="0" borderId="9" xfId="0" applyBorder="1"/>
    <xf numFmtId="0" fontId="0" fillId="0" borderId="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10" fontId="4" fillId="0" borderId="29" xfId="0" applyNumberFormat="1" applyFont="1" applyBorder="1" applyAlignment="1">
      <alignment horizontal="center" vertical="center"/>
    </xf>
    <xf numFmtId="0" fontId="0" fillId="0" borderId="32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8" fillId="0" borderId="1" xfId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10" fontId="0" fillId="0" borderId="0" xfId="0" applyNumberFormat="1" applyProtection="1">
      <protection locked="0"/>
    </xf>
    <xf numFmtId="0" fontId="18" fillId="0" borderId="1" xfId="1" applyFont="1" applyBorder="1" applyAlignment="1">
      <alignment vertical="center" wrapTex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 applyProtection="1">
      <alignment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27" fillId="4" borderId="1" xfId="1" applyFont="1" applyFill="1" applyBorder="1" applyAlignment="1">
      <alignment vertical="center" wrapText="1"/>
    </xf>
    <xf numFmtId="0" fontId="27" fillId="0" borderId="1" xfId="1" applyFont="1" applyBorder="1" applyAlignment="1">
      <alignment vertical="center" wrapText="1"/>
    </xf>
    <xf numFmtId="0" fontId="27" fillId="0" borderId="1" xfId="1" applyFont="1" applyBorder="1" applyAlignment="1" applyProtection="1">
      <alignment vertical="center" wrapText="1"/>
      <protection locked="0"/>
    </xf>
    <xf numFmtId="0" fontId="27" fillId="4" borderId="1" xfId="1" applyFont="1" applyFill="1" applyBorder="1" applyAlignment="1" applyProtection="1">
      <alignment vertical="center" wrapText="1"/>
      <protection locked="0"/>
    </xf>
    <xf numFmtId="0" fontId="25" fillId="4" borderId="1" xfId="1" applyFont="1" applyFill="1" applyBorder="1" applyAlignment="1" applyProtection="1">
      <alignment vertical="center" wrapText="1"/>
      <protection locked="0"/>
    </xf>
    <xf numFmtId="0" fontId="27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left" wrapText="1"/>
    </xf>
    <xf numFmtId="0" fontId="18" fillId="5" borderId="1" xfId="1" applyFont="1" applyFill="1" applyBorder="1" applyAlignment="1">
      <alignment vertical="center" wrapText="1"/>
    </xf>
    <xf numFmtId="0" fontId="28" fillId="4" borderId="1" xfId="1" applyFont="1" applyFill="1" applyBorder="1" applyAlignment="1">
      <alignment vertical="center" wrapText="1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</cellXfs>
  <cellStyles count="11">
    <cellStyle name="Excel Built-in Normal" xfId="5" xr:uid="{00000000-0005-0000-0000-000000000000}"/>
    <cellStyle name="Heading" xfId="6" xr:uid="{00000000-0005-0000-0000-000001000000}"/>
    <cellStyle name="Heading1" xfId="7" xr:uid="{00000000-0005-0000-0000-000002000000}"/>
    <cellStyle name="Normale" xfId="0" builtinId="0"/>
    <cellStyle name="Normale 2" xfId="8" xr:uid="{00000000-0005-0000-0000-000004000000}"/>
    <cellStyle name="Normale_Foglio1" xfId="3" xr:uid="{00000000-0005-0000-0000-000005000000}"/>
    <cellStyle name="Normale_Foglio3" xfId="1" xr:uid="{00000000-0005-0000-0000-000006000000}"/>
    <cellStyle name="Normale_Foglio3_1" xfId="2" xr:uid="{00000000-0005-0000-0000-000007000000}"/>
    <cellStyle name="Normale_Foglio3_2" xfId="4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4"/>
  <sheetViews>
    <sheetView zoomScale="75" zoomScaleNormal="75" workbookViewId="0">
      <selection activeCell="C8" sqref="C8"/>
    </sheetView>
  </sheetViews>
  <sheetFormatPr defaultRowHeight="15" x14ac:dyDescent="0.25"/>
  <cols>
    <col min="1" max="1" width="4" customWidth="1"/>
    <col min="2" max="2" width="5.140625" customWidth="1"/>
    <col min="3" max="3" width="94.85546875" customWidth="1"/>
    <col min="4" max="4" width="12" customWidth="1"/>
    <col min="5" max="5" width="72.5703125" customWidth="1"/>
  </cols>
  <sheetData>
    <row r="1" spans="1:5" ht="23.25" x14ac:dyDescent="0.35">
      <c r="A1" s="97" t="s">
        <v>2650</v>
      </c>
      <c r="B1" s="98"/>
      <c r="C1" s="98"/>
      <c r="D1" s="98"/>
      <c r="E1" s="99"/>
    </row>
    <row r="2" spans="1:5" ht="21.75" thickBot="1" x14ac:dyDescent="0.4">
      <c r="A2" s="100" t="s">
        <v>20</v>
      </c>
      <c r="B2" s="101"/>
      <c r="C2" s="101"/>
      <c r="D2" s="101"/>
      <c r="E2" s="102"/>
    </row>
    <row r="3" spans="1:5" ht="15.75" thickBot="1" x14ac:dyDescent="0.3"/>
    <row r="4" spans="1:5" ht="19.5" thickBot="1" x14ac:dyDescent="0.35">
      <c r="A4" s="46" t="s">
        <v>4</v>
      </c>
      <c r="B4" s="103" t="s">
        <v>1</v>
      </c>
      <c r="C4" s="103"/>
      <c r="D4" s="47" t="s">
        <v>2</v>
      </c>
      <c r="E4" s="48" t="s">
        <v>3</v>
      </c>
    </row>
    <row r="5" spans="1:5" ht="27.95" customHeight="1" x14ac:dyDescent="0.25">
      <c r="A5" s="3">
        <v>1</v>
      </c>
      <c r="B5" s="50" t="s">
        <v>122</v>
      </c>
      <c r="C5" s="50"/>
      <c r="D5" s="20" t="e">
        <f>D6+D7</f>
        <v>#REF!</v>
      </c>
      <c r="E5" s="4" t="s">
        <v>5</v>
      </c>
    </row>
    <row r="6" spans="1:5" ht="27.95" customHeight="1" x14ac:dyDescent="0.25">
      <c r="A6" s="7">
        <v>2</v>
      </c>
      <c r="B6" s="2" t="s">
        <v>8</v>
      </c>
      <c r="C6" s="1" t="s">
        <v>123</v>
      </c>
      <c r="D6" s="13" t="e">
        <f>COUNTIF(#REF!,"no")</f>
        <v>#REF!</v>
      </c>
      <c r="E6" s="5"/>
    </row>
    <row r="7" spans="1:5" ht="27.95" customHeight="1" thickBot="1" x14ac:dyDescent="0.3">
      <c r="A7" s="23">
        <v>3</v>
      </c>
      <c r="B7" s="54" t="s">
        <v>8</v>
      </c>
      <c r="C7" s="6" t="s">
        <v>124</v>
      </c>
      <c r="D7" s="52" t="e">
        <f>COUNTIF(#REF!,"SI")</f>
        <v>#REF!</v>
      </c>
      <c r="E7" s="24"/>
    </row>
    <row r="8" spans="1:5" ht="27.95" customHeight="1" x14ac:dyDescent="0.25">
      <c r="A8" s="3">
        <v>4</v>
      </c>
      <c r="B8" s="50" t="s">
        <v>125</v>
      </c>
      <c r="C8" s="50"/>
      <c r="D8" s="20" t="e">
        <f>D9+D10</f>
        <v>#REF!</v>
      </c>
      <c r="E8" s="4" t="s">
        <v>21</v>
      </c>
    </row>
    <row r="9" spans="1:5" ht="27.95" customHeight="1" x14ac:dyDescent="0.25">
      <c r="A9" s="7">
        <v>5</v>
      </c>
      <c r="B9" s="2" t="s">
        <v>8</v>
      </c>
      <c r="C9" s="1" t="s">
        <v>126</v>
      </c>
      <c r="D9" s="13" t="e">
        <f>COUNTIFS(#REF!,"NO",#REF!,"SI")</f>
        <v>#REF!</v>
      </c>
      <c r="E9" s="5"/>
    </row>
    <row r="10" spans="1:5" ht="27.95" customHeight="1" x14ac:dyDescent="0.25">
      <c r="A10" s="7">
        <v>6</v>
      </c>
      <c r="B10" s="2" t="s">
        <v>8</v>
      </c>
      <c r="C10" s="1" t="s">
        <v>127</v>
      </c>
      <c r="D10" s="13" t="e">
        <f>COUNTIFS(#REF!,"SI",#REF!,"SI")</f>
        <v>#REF!</v>
      </c>
      <c r="E10" s="5"/>
    </row>
    <row r="11" spans="1:5" ht="27.95" customHeight="1" x14ac:dyDescent="0.25">
      <c r="A11" s="7">
        <v>7</v>
      </c>
      <c r="B11" s="49" t="s">
        <v>128</v>
      </c>
      <c r="C11" s="55"/>
      <c r="D11" s="10" t="e">
        <f>D8/D5</f>
        <v>#REF!</v>
      </c>
      <c r="E11" s="5" t="s">
        <v>6</v>
      </c>
    </row>
    <row r="12" spans="1:5" ht="27.95" customHeight="1" x14ac:dyDescent="0.25">
      <c r="A12" s="7">
        <v>8</v>
      </c>
      <c r="B12" s="49" t="s">
        <v>129</v>
      </c>
      <c r="C12" s="53"/>
      <c r="D12" s="10" t="e">
        <f>D9/D8</f>
        <v>#REF!</v>
      </c>
      <c r="E12" s="5" t="s">
        <v>7</v>
      </c>
    </row>
    <row r="13" spans="1:5" ht="27.95" customHeight="1" thickBot="1" x14ac:dyDescent="0.3">
      <c r="A13" s="23">
        <v>9</v>
      </c>
      <c r="B13" s="51" t="s">
        <v>130</v>
      </c>
      <c r="C13" s="56"/>
      <c r="D13" s="31" t="e">
        <f>D10/D8</f>
        <v>#REF!</v>
      </c>
      <c r="E13" s="24" t="s">
        <v>7</v>
      </c>
    </row>
    <row r="14" spans="1:5" ht="27.95" customHeight="1" x14ac:dyDescent="0.25">
      <c r="A14" s="3">
        <v>10</v>
      </c>
      <c r="B14" s="104" t="s">
        <v>131</v>
      </c>
      <c r="C14" s="104"/>
      <c r="D14" s="11" t="e">
        <f>'posti in ingresso'!#REF!</f>
        <v>#REF!</v>
      </c>
      <c r="E14" s="4" t="s">
        <v>22</v>
      </c>
    </row>
    <row r="15" spans="1:5" ht="27.95" customHeight="1" x14ac:dyDescent="0.25">
      <c r="A15" s="7">
        <v>11</v>
      </c>
      <c r="B15" s="105" t="s">
        <v>132</v>
      </c>
      <c r="C15" s="105"/>
      <c r="D15" s="12" t="e">
        <f>'posti in ingresso'!#REF!</f>
        <v>#REF!</v>
      </c>
      <c r="E15" s="5" t="s">
        <v>90</v>
      </c>
    </row>
    <row r="16" spans="1:5" ht="27.95" customHeight="1" thickBot="1" x14ac:dyDescent="0.3">
      <c r="A16" s="23">
        <v>12</v>
      </c>
      <c r="B16" s="96" t="s">
        <v>133</v>
      </c>
      <c r="C16" s="96"/>
      <c r="D16" s="57" t="e">
        <f>'posti in ingresso'!#REF!</f>
        <v>#REF!</v>
      </c>
      <c r="E16" s="24" t="s">
        <v>91</v>
      </c>
    </row>
    <row r="17" spans="1:5" ht="27.95" customHeight="1" x14ac:dyDescent="0.25">
      <c r="A17" s="3">
        <v>13</v>
      </c>
      <c r="B17" s="107" t="s">
        <v>11</v>
      </c>
      <c r="C17" s="107"/>
      <c r="D17" s="11" t="e">
        <f>#REF!</f>
        <v>#REF!</v>
      </c>
      <c r="E17" s="4"/>
    </row>
    <row r="18" spans="1:5" ht="27.95" customHeight="1" x14ac:dyDescent="0.25">
      <c r="A18" s="7">
        <v>14</v>
      </c>
      <c r="B18" s="25"/>
      <c r="C18" s="1" t="s">
        <v>95</v>
      </c>
      <c r="D18" s="10" t="e">
        <f>D17/D5</f>
        <v>#REF!</v>
      </c>
      <c r="E18" s="5"/>
    </row>
    <row r="19" spans="1:5" ht="27.95" customHeight="1" x14ac:dyDescent="0.25">
      <c r="A19" s="7">
        <v>15</v>
      </c>
      <c r="B19" s="106" t="s">
        <v>96</v>
      </c>
      <c r="C19" s="106"/>
      <c r="D19" s="12" t="e">
        <f>#REF!</f>
        <v>#REF!</v>
      </c>
      <c r="E19" s="5"/>
    </row>
    <row r="20" spans="1:5" ht="27.95" customHeight="1" x14ac:dyDescent="0.25">
      <c r="A20" s="7">
        <v>16</v>
      </c>
      <c r="B20" s="25"/>
      <c r="C20" s="1" t="s">
        <v>97</v>
      </c>
      <c r="D20" s="10" t="e">
        <f>D19/D5</f>
        <v>#REF!</v>
      </c>
      <c r="E20" s="5"/>
    </row>
    <row r="21" spans="1:5" ht="27.95" customHeight="1" x14ac:dyDescent="0.25">
      <c r="A21" s="7">
        <v>17</v>
      </c>
      <c r="B21" s="106" t="s">
        <v>14</v>
      </c>
      <c r="C21" s="106"/>
      <c r="D21" s="12" t="e">
        <f>#REF!</f>
        <v>#REF!</v>
      </c>
      <c r="E21" s="5"/>
    </row>
    <row r="22" spans="1:5" ht="27.95" customHeight="1" x14ac:dyDescent="0.25">
      <c r="A22" s="7">
        <v>18</v>
      </c>
      <c r="B22" s="25"/>
      <c r="C22" s="26" t="s">
        <v>102</v>
      </c>
      <c r="D22" s="10" t="e">
        <f>D21/D5</f>
        <v>#REF!</v>
      </c>
      <c r="E22" s="5"/>
    </row>
    <row r="23" spans="1:5" ht="27.95" customHeight="1" x14ac:dyDescent="0.25">
      <c r="A23" s="7">
        <v>19</v>
      </c>
      <c r="B23" s="106" t="s">
        <v>115</v>
      </c>
      <c r="C23" s="106"/>
      <c r="D23" s="12" t="e">
        <f>#REF!</f>
        <v>#REF!</v>
      </c>
      <c r="E23" s="5"/>
    </row>
    <row r="24" spans="1:5" ht="27.95" customHeight="1" x14ac:dyDescent="0.25">
      <c r="A24" s="7">
        <v>20</v>
      </c>
      <c r="B24" s="25"/>
      <c r="C24" s="1" t="s">
        <v>116</v>
      </c>
      <c r="D24" s="10" t="e">
        <f>D23/D5</f>
        <v>#REF!</v>
      </c>
      <c r="E24" s="5"/>
    </row>
    <row r="25" spans="1:5" ht="27.95" customHeight="1" x14ac:dyDescent="0.25">
      <c r="A25" s="7">
        <v>21</v>
      </c>
      <c r="B25" s="106" t="s">
        <v>103</v>
      </c>
      <c r="C25" s="106"/>
      <c r="D25" s="12" t="e">
        <f>#REF!</f>
        <v>#REF!</v>
      </c>
      <c r="E25" s="5"/>
    </row>
    <row r="26" spans="1:5" ht="27.95" customHeight="1" x14ac:dyDescent="0.25">
      <c r="A26" s="7">
        <v>22</v>
      </c>
      <c r="B26" s="25"/>
      <c r="C26" s="26" t="s">
        <v>104</v>
      </c>
      <c r="D26" s="10" t="e">
        <f>D25/D5</f>
        <v>#REF!</v>
      </c>
      <c r="E26" s="5"/>
    </row>
    <row r="27" spans="1:5" ht="27.95" customHeight="1" x14ac:dyDescent="0.25">
      <c r="A27" s="7">
        <v>23</v>
      </c>
      <c r="B27" s="106" t="s">
        <v>98</v>
      </c>
      <c r="C27" s="106"/>
      <c r="D27" s="12" t="e">
        <f>#REF!</f>
        <v>#REF!</v>
      </c>
      <c r="E27" s="5"/>
    </row>
    <row r="28" spans="1:5" ht="27.95" customHeight="1" x14ac:dyDescent="0.25">
      <c r="A28" s="7">
        <v>24</v>
      </c>
      <c r="B28" s="25"/>
      <c r="C28" s="26" t="s">
        <v>105</v>
      </c>
      <c r="D28" s="10" t="e">
        <f>D27/D5</f>
        <v>#REF!</v>
      </c>
      <c r="E28" s="5"/>
    </row>
    <row r="29" spans="1:5" ht="27.95" customHeight="1" x14ac:dyDescent="0.25">
      <c r="A29" s="7">
        <v>25</v>
      </c>
      <c r="B29" s="65" t="s">
        <v>2638</v>
      </c>
      <c r="C29" s="26"/>
      <c r="D29" s="12" t="e">
        <f>#REF!</f>
        <v>#REF!</v>
      </c>
      <c r="E29" s="5"/>
    </row>
    <row r="30" spans="1:5" ht="27.95" customHeight="1" thickBot="1" x14ac:dyDescent="0.3">
      <c r="A30" s="23">
        <v>26</v>
      </c>
      <c r="B30" s="29"/>
      <c r="C30" s="30" t="s">
        <v>2639</v>
      </c>
      <c r="D30" s="31" t="e">
        <f>D29/D5</f>
        <v>#REF!</v>
      </c>
      <c r="E30" s="24"/>
    </row>
    <row r="31" spans="1:5" ht="27.95" customHeight="1" x14ac:dyDescent="0.25">
      <c r="A31" s="3">
        <v>27</v>
      </c>
      <c r="B31" s="107" t="s">
        <v>13</v>
      </c>
      <c r="C31" s="107"/>
      <c r="D31" s="11" t="e">
        <f>#REF!</f>
        <v>#REF!</v>
      </c>
      <c r="E31" s="4" t="s">
        <v>108</v>
      </c>
    </row>
    <row r="32" spans="1:5" ht="27.95" customHeight="1" x14ac:dyDescent="0.25">
      <c r="A32" s="7">
        <v>28</v>
      </c>
      <c r="B32" s="25"/>
      <c r="C32" s="26" t="s">
        <v>107</v>
      </c>
      <c r="D32" s="10" t="e">
        <f>D31/D7</f>
        <v>#REF!</v>
      </c>
      <c r="E32" s="5"/>
    </row>
    <row r="33" spans="1:5" ht="27.95" customHeight="1" x14ac:dyDescent="0.25">
      <c r="A33" s="7">
        <v>29</v>
      </c>
      <c r="B33" s="106" t="s">
        <v>100</v>
      </c>
      <c r="C33" s="106"/>
      <c r="D33" s="12" t="e">
        <f>#REF!</f>
        <v>#REF!</v>
      </c>
      <c r="E33" s="5" t="s">
        <v>108</v>
      </c>
    </row>
    <row r="34" spans="1:5" ht="27.95" customHeight="1" x14ac:dyDescent="0.25">
      <c r="A34" s="7">
        <v>30</v>
      </c>
      <c r="B34" s="25"/>
      <c r="C34" s="26" t="s">
        <v>109</v>
      </c>
      <c r="D34" s="10" t="e">
        <f>D33/D7</f>
        <v>#REF!</v>
      </c>
      <c r="E34" s="5"/>
    </row>
    <row r="35" spans="1:5" ht="27.95" customHeight="1" x14ac:dyDescent="0.25">
      <c r="A35" s="7">
        <v>31</v>
      </c>
      <c r="B35" s="106" t="s">
        <v>15</v>
      </c>
      <c r="C35" s="106"/>
      <c r="D35" s="12" t="e">
        <f>#REF!</f>
        <v>#REF!</v>
      </c>
      <c r="E35" s="5" t="s">
        <v>108</v>
      </c>
    </row>
    <row r="36" spans="1:5" ht="27.95" customHeight="1" x14ac:dyDescent="0.25">
      <c r="A36" s="7">
        <v>32</v>
      </c>
      <c r="B36" s="25"/>
      <c r="C36" s="26" t="s">
        <v>110</v>
      </c>
      <c r="D36" s="10" t="e">
        <f>D35/D7</f>
        <v>#REF!</v>
      </c>
      <c r="E36" s="5"/>
    </row>
    <row r="37" spans="1:5" ht="27.95" customHeight="1" x14ac:dyDescent="0.25">
      <c r="A37" s="7">
        <v>33</v>
      </c>
      <c r="B37" s="106" t="s">
        <v>16</v>
      </c>
      <c r="C37" s="106"/>
      <c r="D37" s="12" t="e">
        <f>#REF!</f>
        <v>#REF!</v>
      </c>
      <c r="E37" s="5" t="s">
        <v>108</v>
      </c>
    </row>
    <row r="38" spans="1:5" ht="27.95" customHeight="1" x14ac:dyDescent="0.25">
      <c r="A38" s="7">
        <v>34</v>
      </c>
      <c r="B38" s="25"/>
      <c r="C38" s="26" t="s">
        <v>111</v>
      </c>
      <c r="D38" s="10" t="e">
        <f>D37/D7</f>
        <v>#REF!</v>
      </c>
      <c r="E38" s="5"/>
    </row>
    <row r="39" spans="1:5" ht="27.95" customHeight="1" x14ac:dyDescent="0.25">
      <c r="A39" s="7">
        <v>35</v>
      </c>
      <c r="B39" s="106" t="s">
        <v>19</v>
      </c>
      <c r="C39" s="106"/>
      <c r="D39" s="12" t="e">
        <f>#REF!</f>
        <v>#REF!</v>
      </c>
      <c r="E39" s="5" t="s">
        <v>108</v>
      </c>
    </row>
    <row r="40" spans="1:5" ht="27.95" customHeight="1" x14ac:dyDescent="0.25">
      <c r="A40" s="7">
        <v>36</v>
      </c>
      <c r="B40" s="25"/>
      <c r="C40" s="26" t="s">
        <v>112</v>
      </c>
      <c r="D40" s="10" t="e">
        <f>D39/D7</f>
        <v>#REF!</v>
      </c>
      <c r="E40" s="5"/>
    </row>
    <row r="41" spans="1:5" ht="27.95" customHeight="1" x14ac:dyDescent="0.25">
      <c r="A41" s="7">
        <v>37</v>
      </c>
      <c r="B41" s="106" t="s">
        <v>101</v>
      </c>
      <c r="C41" s="106"/>
      <c r="D41" s="12" t="e">
        <f>#REF!</f>
        <v>#REF!</v>
      </c>
      <c r="E41" s="5" t="s">
        <v>108</v>
      </c>
    </row>
    <row r="42" spans="1:5" ht="27.95" customHeight="1" x14ac:dyDescent="0.25">
      <c r="A42" s="7">
        <v>38</v>
      </c>
      <c r="B42" s="29"/>
      <c r="C42" s="30" t="s">
        <v>113</v>
      </c>
      <c r="D42" s="31" t="e">
        <f>D41/D7</f>
        <v>#REF!</v>
      </c>
      <c r="E42" s="24"/>
    </row>
    <row r="43" spans="1:5" ht="27.95" customHeight="1" x14ac:dyDescent="0.25">
      <c r="A43" s="7">
        <v>39</v>
      </c>
      <c r="B43" s="66" t="s">
        <v>2640</v>
      </c>
      <c r="C43" s="30"/>
      <c r="D43" s="12" t="e">
        <f>#REF!</f>
        <v>#REF!</v>
      </c>
      <c r="E43" s="5" t="s">
        <v>108</v>
      </c>
    </row>
    <row r="44" spans="1:5" ht="27.95" customHeight="1" x14ac:dyDescent="0.25">
      <c r="A44" s="7">
        <v>40</v>
      </c>
      <c r="B44" s="29"/>
      <c r="C44" s="30" t="s">
        <v>2641</v>
      </c>
      <c r="D44" s="31" t="e">
        <f>D43/D7</f>
        <v>#REF!</v>
      </c>
      <c r="E44" s="24"/>
    </row>
    <row r="45" spans="1:5" ht="27.95" customHeight="1" x14ac:dyDescent="0.25">
      <c r="A45" s="7">
        <v>41</v>
      </c>
      <c r="B45" s="106" t="s">
        <v>118</v>
      </c>
      <c r="C45" s="106"/>
      <c r="D45" s="12" t="e">
        <f>#REF!</f>
        <v>#REF!</v>
      </c>
      <c r="E45" s="5" t="s">
        <v>108</v>
      </c>
    </row>
    <row r="46" spans="1:5" ht="27.95" customHeight="1" x14ac:dyDescent="0.25">
      <c r="A46" s="7">
        <v>42</v>
      </c>
      <c r="B46" s="25"/>
      <c r="C46" s="26" t="s">
        <v>119</v>
      </c>
      <c r="D46" s="10" t="e">
        <f>D45/D7</f>
        <v>#REF!</v>
      </c>
      <c r="E46" s="5"/>
    </row>
    <row r="47" spans="1:5" ht="27.95" customHeight="1" x14ac:dyDescent="0.25">
      <c r="A47" s="7">
        <v>43</v>
      </c>
      <c r="B47" s="106" t="s">
        <v>120</v>
      </c>
      <c r="C47" s="106"/>
      <c r="D47" s="12" t="e">
        <f>#REF!</f>
        <v>#REF!</v>
      </c>
      <c r="E47" s="5" t="s">
        <v>108</v>
      </c>
    </row>
    <row r="48" spans="1:5" ht="27.95" customHeight="1" thickBot="1" x14ac:dyDescent="0.3">
      <c r="A48" s="23">
        <v>44</v>
      </c>
      <c r="B48" s="29"/>
      <c r="C48" s="30" t="s">
        <v>121</v>
      </c>
      <c r="D48" s="31" t="e">
        <f>D47/D7</f>
        <v>#REF!</v>
      </c>
      <c r="E48" s="24"/>
    </row>
    <row r="49" spans="1:5" ht="27.95" customHeight="1" x14ac:dyDescent="0.25">
      <c r="A49" s="3">
        <v>45</v>
      </c>
      <c r="B49" s="107" t="s">
        <v>12</v>
      </c>
      <c r="C49" s="107"/>
      <c r="D49" s="11" t="e">
        <f>#REF!</f>
        <v>#REF!</v>
      </c>
      <c r="E49" s="4"/>
    </row>
    <row r="50" spans="1:5" ht="27.95" customHeight="1" x14ac:dyDescent="0.25">
      <c r="A50" s="7">
        <v>46</v>
      </c>
      <c r="B50" s="25"/>
      <c r="C50" s="26" t="s">
        <v>117</v>
      </c>
      <c r="D50" s="10" t="e">
        <f>D49/D5</f>
        <v>#REF!</v>
      </c>
      <c r="E50" s="5"/>
    </row>
    <row r="51" spans="1:5" ht="27.95" customHeight="1" x14ac:dyDescent="0.25">
      <c r="A51" s="7">
        <v>47</v>
      </c>
      <c r="B51" s="106" t="s">
        <v>99</v>
      </c>
      <c r="C51" s="106"/>
      <c r="D51" s="12" t="e">
        <f>#REF!</f>
        <v>#REF!</v>
      </c>
      <c r="E51" s="5"/>
    </row>
    <row r="52" spans="1:5" ht="27.95" customHeight="1" x14ac:dyDescent="0.25">
      <c r="A52" s="7">
        <v>48</v>
      </c>
      <c r="B52" s="25"/>
      <c r="C52" s="26" t="s">
        <v>106</v>
      </c>
      <c r="D52" s="10" t="e">
        <f>D51/D5</f>
        <v>#REF!</v>
      </c>
      <c r="E52" s="5"/>
    </row>
    <row r="53" spans="1:5" ht="27.95" customHeight="1" x14ac:dyDescent="0.25">
      <c r="A53" s="7">
        <v>49</v>
      </c>
      <c r="B53" s="108" t="s">
        <v>2636</v>
      </c>
      <c r="C53" s="108"/>
      <c r="D53" s="12" t="e">
        <f>#REF!</f>
        <v>#REF!</v>
      </c>
      <c r="E53" s="33"/>
    </row>
    <row r="54" spans="1:5" ht="27.95" customHeight="1" thickBot="1" x14ac:dyDescent="0.3">
      <c r="A54" s="23">
        <v>50</v>
      </c>
      <c r="B54" s="67"/>
      <c r="C54" s="68" t="s">
        <v>2642</v>
      </c>
      <c r="D54" s="69" t="e">
        <f>D53/D5</f>
        <v>#REF!</v>
      </c>
      <c r="E54" s="58"/>
    </row>
    <row r="55" spans="1:5" ht="27.95" customHeight="1" x14ac:dyDescent="0.25">
      <c r="A55" s="3">
        <v>51</v>
      </c>
      <c r="B55" s="107" t="s">
        <v>18</v>
      </c>
      <c r="C55" s="107"/>
      <c r="D55" s="11" t="e">
        <f>#REF!</f>
        <v>#REF!</v>
      </c>
      <c r="E55" s="4"/>
    </row>
    <row r="56" spans="1:5" ht="27.95" customHeight="1" x14ac:dyDescent="0.25">
      <c r="A56" s="7">
        <v>52</v>
      </c>
      <c r="B56" s="25"/>
      <c r="C56" s="26" t="s">
        <v>114</v>
      </c>
      <c r="D56" s="10" t="e">
        <f>D55/D5</f>
        <v>#REF!</v>
      </c>
      <c r="E56" s="5"/>
    </row>
    <row r="57" spans="1:5" ht="27.95" customHeight="1" x14ac:dyDescent="0.25">
      <c r="A57" s="7">
        <v>53</v>
      </c>
      <c r="B57" s="106" t="s">
        <v>17</v>
      </c>
      <c r="C57" s="106"/>
      <c r="D57" s="12" t="e">
        <f>#REF!</f>
        <v>#REF!</v>
      </c>
      <c r="E57" s="5"/>
    </row>
    <row r="58" spans="1:5" ht="27.95" customHeight="1" x14ac:dyDescent="0.25">
      <c r="A58" s="7">
        <v>54</v>
      </c>
      <c r="B58" s="25"/>
      <c r="C58" s="26" t="s">
        <v>2643</v>
      </c>
      <c r="D58" s="10" t="e">
        <f>D57/D5</f>
        <v>#REF!</v>
      </c>
      <c r="E58" s="5"/>
    </row>
    <row r="59" spans="1:5" ht="27.95" customHeight="1" x14ac:dyDescent="0.25">
      <c r="A59" s="7">
        <v>55</v>
      </c>
      <c r="B59" s="106" t="s">
        <v>134</v>
      </c>
      <c r="C59" s="106"/>
      <c r="D59" s="12" t="e">
        <f>#REF!</f>
        <v>#REF!</v>
      </c>
      <c r="E59" s="5"/>
    </row>
    <row r="60" spans="1:5" ht="27.95" customHeight="1" x14ac:dyDescent="0.25">
      <c r="A60" s="7">
        <v>56</v>
      </c>
      <c r="B60" s="25"/>
      <c r="C60" s="26" t="s">
        <v>135</v>
      </c>
      <c r="D60" s="10" t="e">
        <f>D59/D5</f>
        <v>#REF!</v>
      </c>
      <c r="E60" s="5"/>
    </row>
    <row r="61" spans="1:5" ht="27.95" customHeight="1" x14ac:dyDescent="0.25">
      <c r="A61" s="7">
        <v>57</v>
      </c>
      <c r="B61" s="106" t="s">
        <v>92</v>
      </c>
      <c r="C61" s="106"/>
      <c r="D61" s="12" t="e">
        <f>#REF!</f>
        <v>#REF!</v>
      </c>
      <c r="E61" s="59"/>
    </row>
    <row r="62" spans="1:5" ht="27.95" customHeight="1" x14ac:dyDescent="0.25">
      <c r="A62" s="7">
        <v>58</v>
      </c>
      <c r="B62" s="61"/>
      <c r="C62" s="26" t="s">
        <v>2646</v>
      </c>
      <c r="D62" s="10" t="e">
        <f>D61/D5</f>
        <v>#REF!</v>
      </c>
      <c r="E62" s="59"/>
    </row>
    <row r="63" spans="1:5" ht="27.95" customHeight="1" x14ac:dyDescent="0.25">
      <c r="A63" s="7">
        <v>59</v>
      </c>
      <c r="B63" s="106" t="s">
        <v>2644</v>
      </c>
      <c r="C63" s="106"/>
      <c r="D63" s="12" t="e">
        <f>#REF!</f>
        <v>#REF!</v>
      </c>
      <c r="E63" s="59"/>
    </row>
    <row r="64" spans="1:5" ht="27.95" customHeight="1" x14ac:dyDescent="0.25">
      <c r="A64" s="7">
        <v>60</v>
      </c>
      <c r="B64" s="61"/>
      <c r="C64" s="26" t="s">
        <v>2647</v>
      </c>
      <c r="D64" s="10" t="e">
        <f>D63/D5</f>
        <v>#REF!</v>
      </c>
      <c r="E64" s="59"/>
    </row>
    <row r="65" spans="1:5" ht="27.95" customHeight="1" x14ac:dyDescent="0.25">
      <c r="A65" s="7">
        <v>61</v>
      </c>
      <c r="B65" s="106" t="s">
        <v>2637</v>
      </c>
      <c r="C65" s="106"/>
      <c r="D65" s="12" t="e">
        <f>#REF!</f>
        <v>#REF!</v>
      </c>
      <c r="E65" s="59"/>
    </row>
    <row r="66" spans="1:5" ht="27.95" customHeight="1" thickBot="1" x14ac:dyDescent="0.3">
      <c r="A66" s="23">
        <v>62</v>
      </c>
      <c r="B66" s="70"/>
      <c r="C66" s="30" t="s">
        <v>2648</v>
      </c>
      <c r="D66" s="28" t="e">
        <f>D65/D5</f>
        <v>#REF!</v>
      </c>
      <c r="E66" s="63"/>
    </row>
    <row r="67" spans="1:5" ht="27.95" customHeight="1" x14ac:dyDescent="0.25">
      <c r="A67" s="3">
        <v>63</v>
      </c>
      <c r="B67" s="107" t="s">
        <v>2645</v>
      </c>
      <c r="C67" s="107"/>
      <c r="D67" s="32" t="e">
        <f>#REF!</f>
        <v>#REF!</v>
      </c>
      <c r="E67" s="64"/>
    </row>
    <row r="68" spans="1:5" ht="27.95" customHeight="1" thickBot="1" x14ac:dyDescent="0.3">
      <c r="A68" s="8">
        <v>64</v>
      </c>
      <c r="B68" s="62"/>
      <c r="C68" s="27" t="s">
        <v>2649</v>
      </c>
      <c r="D68" s="28" t="e">
        <f>D67/D5</f>
        <v>#REF!</v>
      </c>
      <c r="E68" s="60"/>
    </row>
    <row r="69" spans="1:5" ht="30" customHeight="1" x14ac:dyDescent="0.25"/>
    <row r="70" spans="1:5" ht="30" customHeight="1" x14ac:dyDescent="0.25"/>
    <row r="71" spans="1:5" ht="30" customHeight="1" x14ac:dyDescent="0.25"/>
    <row r="72" spans="1:5" ht="30" customHeight="1" x14ac:dyDescent="0.25"/>
    <row r="73" spans="1:5" ht="30" customHeight="1" x14ac:dyDescent="0.25"/>
    <row r="74" spans="1:5" ht="30" customHeight="1" x14ac:dyDescent="0.25"/>
    <row r="75" spans="1:5" ht="30" customHeight="1" x14ac:dyDescent="0.25"/>
    <row r="76" spans="1:5" ht="30" customHeight="1" x14ac:dyDescent="0.25"/>
    <row r="77" spans="1:5" ht="30" customHeight="1" x14ac:dyDescent="0.25"/>
    <row r="78" spans="1:5" ht="30" customHeight="1" x14ac:dyDescent="0.25"/>
    <row r="79" spans="1:5" ht="30" customHeight="1" x14ac:dyDescent="0.25"/>
    <row r="80" spans="1:5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</sheetData>
  <sheetProtection password="EDA2" sheet="1" objects="1" scenarios="1"/>
  <mergeCells count="30">
    <mergeCell ref="B53:C53"/>
    <mergeCell ref="B61:C61"/>
    <mergeCell ref="B65:C65"/>
    <mergeCell ref="B67:C67"/>
    <mergeCell ref="B63:C63"/>
    <mergeCell ref="B55:C55"/>
    <mergeCell ref="B59:C59"/>
    <mergeCell ref="B57:C57"/>
    <mergeCell ref="B31:C31"/>
    <mergeCell ref="B33:C33"/>
    <mergeCell ref="B35:C35"/>
    <mergeCell ref="B49:C49"/>
    <mergeCell ref="B51:C51"/>
    <mergeCell ref="B41:C41"/>
    <mergeCell ref="B37:C37"/>
    <mergeCell ref="B39:C39"/>
    <mergeCell ref="B45:C45"/>
    <mergeCell ref="B47:C47"/>
    <mergeCell ref="B21:C21"/>
    <mergeCell ref="B25:C25"/>
    <mergeCell ref="B27:C27"/>
    <mergeCell ref="B17:C17"/>
    <mergeCell ref="B19:C19"/>
    <mergeCell ref="B23:C23"/>
    <mergeCell ref="B16:C16"/>
    <mergeCell ref="A1:E1"/>
    <mergeCell ref="A2:E2"/>
    <mergeCell ref="B4:C4"/>
    <mergeCell ref="B14:C14"/>
    <mergeCell ref="B15:C1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54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6"/>
  <sheetViews>
    <sheetView tabSelected="1" zoomScale="90" zoomScaleNormal="90" workbookViewId="0">
      <selection sqref="A1:E1"/>
    </sheetView>
  </sheetViews>
  <sheetFormatPr defaultRowHeight="15" x14ac:dyDescent="0.25"/>
  <cols>
    <col min="1" max="1" width="11" style="71" customWidth="1"/>
    <col min="2" max="2" width="49.28515625" style="72" customWidth="1"/>
    <col min="3" max="3" width="14.28515625" style="72" customWidth="1"/>
    <col min="4" max="4" width="30.5703125" style="74" customWidth="1"/>
    <col min="5" max="5" width="13.42578125" style="83" customWidth="1"/>
    <col min="6" max="16384" width="9.140625" style="72"/>
  </cols>
  <sheetData>
    <row r="1" spans="1:5" ht="60" customHeight="1" thickBot="1" x14ac:dyDescent="0.3">
      <c r="A1" s="114" t="s">
        <v>2815</v>
      </c>
      <c r="B1" s="115"/>
      <c r="C1" s="115"/>
      <c r="D1" s="115"/>
      <c r="E1" s="116"/>
    </row>
    <row r="2" spans="1:5" ht="18.75" customHeight="1" thickBot="1" x14ac:dyDescent="0.3">
      <c r="A2" s="114" t="s">
        <v>2808</v>
      </c>
      <c r="B2" s="115"/>
      <c r="C2" s="115"/>
      <c r="D2" s="115"/>
      <c r="E2" s="116"/>
    </row>
    <row r="3" spans="1:5" ht="110.25" customHeight="1" x14ac:dyDescent="0.25">
      <c r="A3" s="112" t="s">
        <v>9</v>
      </c>
      <c r="B3" s="112" t="s">
        <v>2813</v>
      </c>
      <c r="C3" s="112" t="s">
        <v>10</v>
      </c>
      <c r="D3" s="112" t="s">
        <v>2812</v>
      </c>
      <c r="E3" s="113" t="s">
        <v>2811</v>
      </c>
    </row>
    <row r="4" spans="1:5" ht="56.25" customHeight="1" x14ac:dyDescent="0.25">
      <c r="A4" s="85" t="s">
        <v>385</v>
      </c>
      <c r="B4" s="78" t="s">
        <v>2756</v>
      </c>
      <c r="C4" s="78" t="s">
        <v>2655</v>
      </c>
      <c r="D4" s="78" t="s">
        <v>2707</v>
      </c>
      <c r="E4" s="82">
        <v>1</v>
      </c>
    </row>
    <row r="5" spans="1:5" ht="30" customHeight="1" x14ac:dyDescent="0.25">
      <c r="A5" s="85" t="s">
        <v>385</v>
      </c>
      <c r="B5" s="78" t="s">
        <v>2758</v>
      </c>
      <c r="C5" s="78" t="s">
        <v>2655</v>
      </c>
      <c r="D5" s="78" t="s">
        <v>2709</v>
      </c>
      <c r="E5" s="82">
        <v>1</v>
      </c>
    </row>
    <row r="6" spans="1:5" ht="30" customHeight="1" x14ac:dyDescent="0.25">
      <c r="A6" s="85" t="s">
        <v>385</v>
      </c>
      <c r="B6" s="78" t="s">
        <v>2759</v>
      </c>
      <c r="C6" s="78" t="s">
        <v>2657</v>
      </c>
      <c r="D6" s="78" t="s">
        <v>2710</v>
      </c>
      <c r="E6" s="82">
        <v>2</v>
      </c>
    </row>
    <row r="7" spans="1:5" ht="30" customHeight="1" x14ac:dyDescent="0.25">
      <c r="A7" s="85" t="s">
        <v>385</v>
      </c>
      <c r="B7" s="78" t="s">
        <v>2791</v>
      </c>
      <c r="C7" s="78" t="s">
        <v>2658</v>
      </c>
      <c r="D7" s="78" t="s">
        <v>2711</v>
      </c>
      <c r="E7" s="82">
        <v>2</v>
      </c>
    </row>
    <row r="8" spans="1:5" ht="30" customHeight="1" x14ac:dyDescent="0.25">
      <c r="A8" s="85" t="s">
        <v>385</v>
      </c>
      <c r="B8" s="78" t="s">
        <v>2757</v>
      </c>
      <c r="C8" s="78" t="s">
        <v>2656</v>
      </c>
      <c r="D8" s="78" t="s">
        <v>2708</v>
      </c>
      <c r="E8" s="82">
        <v>2</v>
      </c>
    </row>
    <row r="9" spans="1:5" ht="30" customHeight="1" x14ac:dyDescent="0.25">
      <c r="A9" s="86" t="s">
        <v>498</v>
      </c>
      <c r="B9" s="76" t="s">
        <v>2763</v>
      </c>
      <c r="C9" s="76" t="s">
        <v>2660</v>
      </c>
      <c r="D9" s="76" t="s">
        <v>2714</v>
      </c>
      <c r="E9" s="77">
        <v>2</v>
      </c>
    </row>
    <row r="10" spans="1:5" ht="56.25" x14ac:dyDescent="0.25">
      <c r="A10" s="86" t="s">
        <v>498</v>
      </c>
      <c r="B10" s="76" t="s">
        <v>2765</v>
      </c>
      <c r="C10" s="76" t="s">
        <v>2662</v>
      </c>
      <c r="D10" s="76" t="s">
        <v>2716</v>
      </c>
      <c r="E10" s="77">
        <v>5</v>
      </c>
    </row>
    <row r="11" spans="1:5" ht="30" customHeight="1" x14ac:dyDescent="0.25">
      <c r="A11" s="86" t="s">
        <v>498</v>
      </c>
      <c r="B11" s="76" t="s">
        <v>2764</v>
      </c>
      <c r="C11" s="76" t="s">
        <v>2661</v>
      </c>
      <c r="D11" s="76" t="s">
        <v>2715</v>
      </c>
      <c r="E11" s="77">
        <v>2</v>
      </c>
    </row>
    <row r="12" spans="1:5" ht="30" customHeight="1" x14ac:dyDescent="0.25">
      <c r="A12" s="86" t="s">
        <v>498</v>
      </c>
      <c r="B12" s="76" t="s">
        <v>2760</v>
      </c>
      <c r="C12" s="76" t="s">
        <v>2659</v>
      </c>
      <c r="D12" s="76" t="s">
        <v>2712</v>
      </c>
      <c r="E12" s="77">
        <v>2</v>
      </c>
    </row>
    <row r="13" spans="1:5" ht="21.75" customHeight="1" x14ac:dyDescent="0.25">
      <c r="A13" s="86" t="s">
        <v>498</v>
      </c>
      <c r="B13" s="76" t="s">
        <v>2761</v>
      </c>
      <c r="C13" s="76" t="s">
        <v>2762</v>
      </c>
      <c r="D13" s="76" t="s">
        <v>2713</v>
      </c>
      <c r="E13" s="77">
        <v>2</v>
      </c>
    </row>
    <row r="14" spans="1:5" ht="30" customHeight="1" x14ac:dyDescent="0.25">
      <c r="A14" s="85" t="s">
        <v>744</v>
      </c>
      <c r="B14" s="78" t="s">
        <v>2768</v>
      </c>
      <c r="C14" s="78" t="s">
        <v>2752</v>
      </c>
      <c r="D14" s="78" t="s">
        <v>2717</v>
      </c>
      <c r="E14" s="82">
        <v>1</v>
      </c>
    </row>
    <row r="15" spans="1:5" ht="30" customHeight="1" x14ac:dyDescent="0.25">
      <c r="A15" s="85" t="s">
        <v>744</v>
      </c>
      <c r="B15" s="78" t="s">
        <v>2766</v>
      </c>
      <c r="C15" s="78" t="s">
        <v>2663</v>
      </c>
      <c r="D15" s="78" t="s">
        <v>2696</v>
      </c>
      <c r="E15" s="82">
        <v>0</v>
      </c>
    </row>
    <row r="16" spans="1:5" ht="37.5" x14ac:dyDescent="0.25">
      <c r="A16" s="85" t="s">
        <v>744</v>
      </c>
      <c r="B16" s="78" t="s">
        <v>2792</v>
      </c>
      <c r="C16" s="78" t="s">
        <v>2663</v>
      </c>
      <c r="D16" s="78" t="s">
        <v>2718</v>
      </c>
      <c r="E16" s="82">
        <v>12</v>
      </c>
    </row>
    <row r="17" spans="1:5" ht="30" customHeight="1" x14ac:dyDescent="0.25">
      <c r="A17" s="85" t="s">
        <v>744</v>
      </c>
      <c r="B17" s="78" t="s">
        <v>2769</v>
      </c>
      <c r="C17" s="78" t="s">
        <v>2664</v>
      </c>
      <c r="D17" s="78" t="s">
        <v>2719</v>
      </c>
      <c r="E17" s="82">
        <v>0</v>
      </c>
    </row>
    <row r="18" spans="1:5" ht="21" customHeight="1" x14ac:dyDescent="0.25">
      <c r="A18" s="86" t="s">
        <v>769</v>
      </c>
      <c r="B18" s="76" t="s">
        <v>2770</v>
      </c>
      <c r="C18" s="76" t="s">
        <v>2666</v>
      </c>
      <c r="D18" s="76" t="s">
        <v>2721</v>
      </c>
      <c r="E18" s="77">
        <v>1</v>
      </c>
    </row>
    <row r="19" spans="1:5" ht="21" customHeight="1" x14ac:dyDescent="0.25">
      <c r="A19" s="86" t="s">
        <v>769</v>
      </c>
      <c r="B19" s="76" t="s">
        <v>2771</v>
      </c>
      <c r="C19" s="76" t="s">
        <v>2667</v>
      </c>
      <c r="D19" s="76" t="s">
        <v>2722</v>
      </c>
      <c r="E19" s="77">
        <v>1</v>
      </c>
    </row>
    <row r="20" spans="1:5" ht="93.75" x14ac:dyDescent="0.25">
      <c r="A20" s="86" t="s">
        <v>769</v>
      </c>
      <c r="B20" s="76" t="s">
        <v>2809</v>
      </c>
      <c r="C20" s="76" t="s">
        <v>2665</v>
      </c>
      <c r="D20" s="76" t="s">
        <v>2720</v>
      </c>
      <c r="E20" s="77">
        <v>4</v>
      </c>
    </row>
    <row r="21" spans="1:5" ht="56.25" x14ac:dyDescent="0.25">
      <c r="A21" s="85" t="s">
        <v>1106</v>
      </c>
      <c r="B21" s="78" t="s">
        <v>2793</v>
      </c>
      <c r="C21" s="78" t="s">
        <v>2669</v>
      </c>
      <c r="D21" s="78" t="s">
        <v>2724</v>
      </c>
      <c r="E21" s="82">
        <v>6</v>
      </c>
    </row>
    <row r="22" spans="1:5" ht="21.75" customHeight="1" x14ac:dyDescent="0.25">
      <c r="A22" s="85" t="s">
        <v>1106</v>
      </c>
      <c r="B22" s="78" t="s">
        <v>2772</v>
      </c>
      <c r="C22" s="78" t="s">
        <v>2668</v>
      </c>
      <c r="D22" s="78" t="s">
        <v>2723</v>
      </c>
      <c r="E22" s="82">
        <v>1</v>
      </c>
    </row>
    <row r="23" spans="1:5" ht="30" customHeight="1" x14ac:dyDescent="0.25">
      <c r="A23" s="86" t="s">
        <v>1168</v>
      </c>
      <c r="B23" s="76" t="s">
        <v>2773</v>
      </c>
      <c r="C23" s="76" t="s">
        <v>2671</v>
      </c>
      <c r="D23" s="76" t="s">
        <v>2698</v>
      </c>
      <c r="E23" s="77">
        <v>0</v>
      </c>
    </row>
    <row r="24" spans="1:5" ht="30" customHeight="1" x14ac:dyDescent="0.25">
      <c r="A24" s="86" t="s">
        <v>1168</v>
      </c>
      <c r="B24" s="76" t="s">
        <v>2767</v>
      </c>
      <c r="C24" s="76" t="s">
        <v>2670</v>
      </c>
      <c r="D24" s="76" t="s">
        <v>2697</v>
      </c>
      <c r="E24" s="77">
        <v>0</v>
      </c>
    </row>
    <row r="25" spans="1:5" ht="37.5" x14ac:dyDescent="0.25">
      <c r="A25" s="86" t="s">
        <v>1168</v>
      </c>
      <c r="B25" s="76" t="s">
        <v>2794</v>
      </c>
      <c r="C25" s="76" t="s">
        <v>2670</v>
      </c>
      <c r="D25" s="76" t="s">
        <v>2699</v>
      </c>
      <c r="E25" s="77">
        <v>4</v>
      </c>
    </row>
    <row r="26" spans="1:5" ht="21" customHeight="1" x14ac:dyDescent="0.25">
      <c r="A26" s="85" t="s">
        <v>1225</v>
      </c>
      <c r="B26" s="78" t="s">
        <v>2774</v>
      </c>
      <c r="C26" s="78" t="s">
        <v>2673</v>
      </c>
      <c r="D26" s="78" t="s">
        <v>2726</v>
      </c>
      <c r="E26" s="82">
        <v>1</v>
      </c>
    </row>
    <row r="27" spans="1:5" ht="75" x14ac:dyDescent="0.25">
      <c r="A27" s="85" t="s">
        <v>1225</v>
      </c>
      <c r="B27" s="78" t="s">
        <v>2806</v>
      </c>
      <c r="C27" s="78" t="s">
        <v>2672</v>
      </c>
      <c r="D27" s="78" t="s">
        <v>2725</v>
      </c>
      <c r="E27" s="82">
        <v>3</v>
      </c>
    </row>
    <row r="28" spans="1:5" ht="30" customHeight="1" x14ac:dyDescent="0.25">
      <c r="A28" s="85" t="s">
        <v>1225</v>
      </c>
      <c r="B28" s="78" t="s">
        <v>2753</v>
      </c>
      <c r="C28" s="78" t="s">
        <v>2672</v>
      </c>
      <c r="D28" s="78" t="s">
        <v>2727</v>
      </c>
      <c r="E28" s="82">
        <v>0</v>
      </c>
    </row>
    <row r="29" spans="1:5" ht="30" customHeight="1" x14ac:dyDescent="0.25">
      <c r="A29" s="85" t="s">
        <v>1225</v>
      </c>
      <c r="B29" s="78" t="s">
        <v>2775</v>
      </c>
      <c r="C29" s="78" t="s">
        <v>2674</v>
      </c>
      <c r="D29" s="78" t="s">
        <v>2728</v>
      </c>
      <c r="E29" s="82">
        <v>1</v>
      </c>
    </row>
    <row r="30" spans="1:5" ht="21" customHeight="1" x14ac:dyDescent="0.25">
      <c r="A30" s="87" t="s">
        <v>1316</v>
      </c>
      <c r="B30" s="73" t="s">
        <v>2776</v>
      </c>
      <c r="C30" s="73" t="s">
        <v>2675</v>
      </c>
      <c r="D30" s="73" t="s">
        <v>2729</v>
      </c>
      <c r="E30" s="77">
        <v>1</v>
      </c>
    </row>
    <row r="31" spans="1:5" ht="30" customHeight="1" x14ac:dyDescent="0.25">
      <c r="A31" s="87" t="s">
        <v>1316</v>
      </c>
      <c r="B31" s="73" t="s">
        <v>2777</v>
      </c>
      <c r="C31" s="73" t="s">
        <v>2676</v>
      </c>
      <c r="D31" s="73" t="s">
        <v>2700</v>
      </c>
      <c r="E31" s="77">
        <v>5</v>
      </c>
    </row>
    <row r="32" spans="1:5" ht="30" customHeight="1" x14ac:dyDescent="0.25">
      <c r="A32" s="87" t="s">
        <v>1316</v>
      </c>
      <c r="B32" s="73" t="s">
        <v>2778</v>
      </c>
      <c r="C32" s="73" t="s">
        <v>2676</v>
      </c>
      <c r="D32" s="73" t="s">
        <v>2730</v>
      </c>
      <c r="E32" s="77">
        <v>3</v>
      </c>
    </row>
    <row r="33" spans="1:5" ht="37.5" x14ac:dyDescent="0.25">
      <c r="A33" s="87" t="s">
        <v>1316</v>
      </c>
      <c r="B33" s="73" t="s">
        <v>2795</v>
      </c>
      <c r="C33" s="73" t="s">
        <v>2676</v>
      </c>
      <c r="D33" s="73" t="s">
        <v>2731</v>
      </c>
      <c r="E33" s="77">
        <v>10</v>
      </c>
    </row>
    <row r="34" spans="1:5" ht="75" x14ac:dyDescent="0.25">
      <c r="A34" s="88" t="s">
        <v>1316</v>
      </c>
      <c r="B34" s="89" t="s">
        <v>2810</v>
      </c>
      <c r="C34" s="79" t="s">
        <v>2676</v>
      </c>
      <c r="D34" s="79" t="s">
        <v>2732</v>
      </c>
      <c r="E34" s="82">
        <v>10</v>
      </c>
    </row>
    <row r="35" spans="1:5" ht="37.5" x14ac:dyDescent="0.25">
      <c r="A35" s="88" t="s">
        <v>1316</v>
      </c>
      <c r="B35" s="80" t="s">
        <v>2796</v>
      </c>
      <c r="C35" s="79" t="s">
        <v>2676</v>
      </c>
      <c r="D35" s="79" t="s">
        <v>2701</v>
      </c>
      <c r="E35" s="82">
        <v>0</v>
      </c>
    </row>
    <row r="36" spans="1:5" ht="56.25" x14ac:dyDescent="0.25">
      <c r="A36" s="88" t="s">
        <v>1316</v>
      </c>
      <c r="B36" s="79" t="s">
        <v>2797</v>
      </c>
      <c r="C36" s="79" t="s">
        <v>2676</v>
      </c>
      <c r="D36" s="79" t="s">
        <v>2733</v>
      </c>
      <c r="E36" s="82">
        <v>10</v>
      </c>
    </row>
    <row r="37" spans="1:5" ht="18.75" customHeight="1" x14ac:dyDescent="0.25">
      <c r="A37" s="88" t="s">
        <v>1316</v>
      </c>
      <c r="B37" s="79" t="s">
        <v>2782</v>
      </c>
      <c r="C37" s="79" t="s">
        <v>2680</v>
      </c>
      <c r="D37" s="79" t="s">
        <v>2735</v>
      </c>
      <c r="E37" s="82">
        <v>1</v>
      </c>
    </row>
    <row r="38" spans="1:5" ht="18.75" customHeight="1" x14ac:dyDescent="0.25">
      <c r="A38" s="88" t="s">
        <v>1316</v>
      </c>
      <c r="B38" s="79" t="s">
        <v>2779</v>
      </c>
      <c r="C38" s="79" t="s">
        <v>2677</v>
      </c>
      <c r="D38" s="79" t="s">
        <v>2702</v>
      </c>
      <c r="E38" s="82">
        <v>0</v>
      </c>
    </row>
    <row r="39" spans="1:5" ht="18.75" customHeight="1" x14ac:dyDescent="0.25">
      <c r="A39" s="88" t="s">
        <v>1316</v>
      </c>
      <c r="B39" s="79" t="s">
        <v>2781</v>
      </c>
      <c r="C39" s="79" t="s">
        <v>2679</v>
      </c>
      <c r="D39" s="79" t="s">
        <v>2734</v>
      </c>
      <c r="E39" s="82">
        <v>0</v>
      </c>
    </row>
    <row r="40" spans="1:5" ht="19.5" customHeight="1" x14ac:dyDescent="0.25">
      <c r="A40" s="88" t="s">
        <v>1316</v>
      </c>
      <c r="B40" s="79" t="s">
        <v>2780</v>
      </c>
      <c r="C40" s="79" t="s">
        <v>2678</v>
      </c>
      <c r="D40" s="79" t="s">
        <v>2703</v>
      </c>
      <c r="E40" s="82">
        <v>1</v>
      </c>
    </row>
    <row r="41" spans="1:5" s="84" customFormat="1" ht="37.5" x14ac:dyDescent="0.3">
      <c r="A41" s="90" t="s">
        <v>1316</v>
      </c>
      <c r="B41" s="91" t="s">
        <v>2807</v>
      </c>
      <c r="C41" s="92" t="s">
        <v>2676</v>
      </c>
      <c r="D41" s="92" t="s">
        <v>2751</v>
      </c>
      <c r="E41" s="94">
        <v>1</v>
      </c>
    </row>
    <row r="42" spans="1:5" customFormat="1" ht="37.5" customHeight="1" x14ac:dyDescent="0.25">
      <c r="A42" s="93" t="s">
        <v>1368</v>
      </c>
      <c r="B42" s="81" t="s">
        <v>2798</v>
      </c>
      <c r="C42" s="81" t="s">
        <v>2683</v>
      </c>
      <c r="D42" s="81" t="s">
        <v>2737</v>
      </c>
      <c r="E42" s="82">
        <v>1</v>
      </c>
    </row>
    <row r="43" spans="1:5" customFormat="1" ht="35.25" customHeight="1" x14ac:dyDescent="0.25">
      <c r="A43" s="93" t="s">
        <v>1368</v>
      </c>
      <c r="B43" s="81" t="s">
        <v>2754</v>
      </c>
      <c r="C43" s="81" t="s">
        <v>2682</v>
      </c>
      <c r="D43" s="81" t="s">
        <v>2704</v>
      </c>
      <c r="E43" s="82">
        <v>0</v>
      </c>
    </row>
    <row r="44" spans="1:5" customFormat="1" ht="37.5" x14ac:dyDescent="0.25">
      <c r="A44" s="93" t="s">
        <v>1368</v>
      </c>
      <c r="B44" s="81" t="s">
        <v>2799</v>
      </c>
      <c r="C44" s="81" t="s">
        <v>2682</v>
      </c>
      <c r="D44" s="81" t="s">
        <v>2738</v>
      </c>
      <c r="E44" s="82">
        <v>3</v>
      </c>
    </row>
    <row r="45" spans="1:5" ht="61.5" customHeight="1" x14ac:dyDescent="0.25">
      <c r="A45" s="93" t="s">
        <v>1368</v>
      </c>
      <c r="B45" s="81" t="s">
        <v>2783</v>
      </c>
      <c r="C45" s="81" t="s">
        <v>2681</v>
      </c>
      <c r="D45" s="81" t="s">
        <v>2736</v>
      </c>
      <c r="E45" s="82">
        <v>1</v>
      </c>
    </row>
    <row r="46" spans="1:5" ht="56.25" x14ac:dyDescent="0.25">
      <c r="A46" s="86" t="s">
        <v>1779</v>
      </c>
      <c r="B46" s="76" t="s">
        <v>2800</v>
      </c>
      <c r="C46" s="76" t="s">
        <v>2684</v>
      </c>
      <c r="D46" s="76" t="s">
        <v>2739</v>
      </c>
      <c r="E46" s="77">
        <v>8</v>
      </c>
    </row>
    <row r="47" spans="1:5" ht="30" customHeight="1" x14ac:dyDescent="0.25">
      <c r="A47" s="86" t="s">
        <v>1779</v>
      </c>
      <c r="B47" s="76" t="s">
        <v>2784</v>
      </c>
      <c r="C47" s="76" t="s">
        <v>2686</v>
      </c>
      <c r="D47" s="76" t="s">
        <v>2740</v>
      </c>
      <c r="E47" s="77">
        <v>1</v>
      </c>
    </row>
    <row r="48" spans="1:5" ht="37.5" customHeight="1" x14ac:dyDescent="0.25">
      <c r="A48" s="86" t="s">
        <v>1779</v>
      </c>
      <c r="B48" s="76" t="s">
        <v>2805</v>
      </c>
      <c r="C48" s="76" t="s">
        <v>2685</v>
      </c>
      <c r="D48" s="76" t="s">
        <v>2705</v>
      </c>
      <c r="E48" s="77">
        <v>0</v>
      </c>
    </row>
    <row r="49" spans="1:5" ht="21" customHeight="1" x14ac:dyDescent="0.25">
      <c r="A49" s="86" t="s">
        <v>1779</v>
      </c>
      <c r="B49" s="76" t="s">
        <v>2785</v>
      </c>
      <c r="C49" s="76" t="s">
        <v>2685</v>
      </c>
      <c r="D49" s="76" t="s">
        <v>2741</v>
      </c>
      <c r="E49" s="77">
        <v>1</v>
      </c>
    </row>
    <row r="50" spans="1:5" ht="37.5" x14ac:dyDescent="0.25">
      <c r="A50" s="86" t="s">
        <v>1779</v>
      </c>
      <c r="B50" s="76" t="s">
        <v>2804</v>
      </c>
      <c r="C50" s="76" t="s">
        <v>2687</v>
      </c>
      <c r="D50" s="76" t="s">
        <v>2742</v>
      </c>
      <c r="E50" s="77">
        <v>1</v>
      </c>
    </row>
    <row r="51" spans="1:5" ht="30" customHeight="1" x14ac:dyDescent="0.25">
      <c r="A51" s="85" t="s">
        <v>2119</v>
      </c>
      <c r="B51" s="78" t="s">
        <v>2786</v>
      </c>
      <c r="C51" s="78" t="s">
        <v>2689</v>
      </c>
      <c r="D51" s="78" t="s">
        <v>2744</v>
      </c>
      <c r="E51" s="82">
        <v>1</v>
      </c>
    </row>
    <row r="52" spans="1:5" ht="37.5" x14ac:dyDescent="0.25">
      <c r="A52" s="85" t="s">
        <v>2119</v>
      </c>
      <c r="B52" s="78" t="s">
        <v>2801</v>
      </c>
      <c r="C52" s="78" t="s">
        <v>2688</v>
      </c>
      <c r="D52" s="78" t="s">
        <v>2743</v>
      </c>
      <c r="E52" s="82">
        <v>6</v>
      </c>
    </row>
    <row r="53" spans="1:5" ht="30" customHeight="1" x14ac:dyDescent="0.25">
      <c r="A53" s="85" t="s">
        <v>2119</v>
      </c>
      <c r="B53" s="78" t="s">
        <v>2803</v>
      </c>
      <c r="C53" s="78" t="s">
        <v>2688</v>
      </c>
      <c r="D53" s="78" t="s">
        <v>2706</v>
      </c>
      <c r="E53" s="82">
        <v>0</v>
      </c>
    </row>
    <row r="54" spans="1:5" ht="30" customHeight="1" x14ac:dyDescent="0.25">
      <c r="A54" s="86" t="s">
        <v>2476</v>
      </c>
      <c r="B54" s="76" t="s">
        <v>2788</v>
      </c>
      <c r="C54" s="76" t="s">
        <v>2691</v>
      </c>
      <c r="D54" s="76" t="s">
        <v>2746</v>
      </c>
      <c r="E54" s="77">
        <v>0</v>
      </c>
    </row>
    <row r="55" spans="1:5" ht="21" customHeight="1" x14ac:dyDescent="0.25">
      <c r="A55" s="86" t="s">
        <v>2476</v>
      </c>
      <c r="B55" s="76" t="s">
        <v>2790</v>
      </c>
      <c r="C55" s="76" t="s">
        <v>2694</v>
      </c>
      <c r="D55" s="76" t="s">
        <v>2749</v>
      </c>
      <c r="E55" s="77">
        <v>1</v>
      </c>
    </row>
    <row r="56" spans="1:5" ht="30" customHeight="1" x14ac:dyDescent="0.25">
      <c r="A56" s="86" t="s">
        <v>2476</v>
      </c>
      <c r="B56" s="76" t="s">
        <v>2787</v>
      </c>
      <c r="C56" s="76" t="s">
        <v>2690</v>
      </c>
      <c r="D56" s="76" t="s">
        <v>2745</v>
      </c>
      <c r="E56" s="77">
        <v>0</v>
      </c>
    </row>
    <row r="57" spans="1:5" ht="30" customHeight="1" x14ac:dyDescent="0.25">
      <c r="A57" s="86" t="s">
        <v>2476</v>
      </c>
      <c r="B57" s="76" t="s">
        <v>2755</v>
      </c>
      <c r="C57" s="76" t="s">
        <v>2695</v>
      </c>
      <c r="D57" s="76" t="s">
        <v>2750</v>
      </c>
      <c r="E57" s="77">
        <v>0</v>
      </c>
    </row>
    <row r="58" spans="1:5" ht="30" customHeight="1" x14ac:dyDescent="0.25">
      <c r="A58" s="86" t="s">
        <v>2476</v>
      </c>
      <c r="B58" s="76" t="s">
        <v>2789</v>
      </c>
      <c r="C58" s="76" t="s">
        <v>2693</v>
      </c>
      <c r="D58" s="76" t="s">
        <v>2748</v>
      </c>
      <c r="E58" s="77">
        <v>0</v>
      </c>
    </row>
    <row r="59" spans="1:5" ht="56.25" x14ac:dyDescent="0.25">
      <c r="A59" s="86" t="s">
        <v>2476</v>
      </c>
      <c r="B59" s="76" t="s">
        <v>2802</v>
      </c>
      <c r="C59" s="76" t="s">
        <v>2692</v>
      </c>
      <c r="D59" s="76" t="s">
        <v>2747</v>
      </c>
      <c r="E59" s="77">
        <v>4</v>
      </c>
    </row>
    <row r="60" spans="1:5" ht="18.75" x14ac:dyDescent="0.25">
      <c r="A60" s="109" t="s">
        <v>2814</v>
      </c>
      <c r="B60" s="110"/>
      <c r="C60" s="110"/>
      <c r="D60" s="111"/>
      <c r="E60" s="95">
        <f>SUM(E4:E59)</f>
        <v>126</v>
      </c>
    </row>
    <row r="61" spans="1:5" x14ac:dyDescent="0.25">
      <c r="C61" s="75"/>
    </row>
    <row r="62" spans="1:5" x14ac:dyDescent="0.25">
      <c r="A62" s="72"/>
      <c r="D62" s="72"/>
    </row>
    <row r="63" spans="1:5" x14ac:dyDescent="0.25">
      <c r="A63" s="72"/>
      <c r="D63" s="72"/>
    </row>
    <row r="64" spans="1:5" x14ac:dyDescent="0.25">
      <c r="A64" s="72"/>
      <c r="D64" s="72"/>
    </row>
    <row r="65" spans="1:4" x14ac:dyDescent="0.25">
      <c r="A65" s="72"/>
      <c r="D65" s="72"/>
    </row>
    <row r="66" spans="1:4" x14ac:dyDescent="0.25">
      <c r="A66" s="72"/>
      <c r="D66" s="72"/>
    </row>
    <row r="67" spans="1:4" x14ac:dyDescent="0.25">
      <c r="A67" s="72"/>
      <c r="D67" s="72"/>
    </row>
    <row r="68" spans="1:4" x14ac:dyDescent="0.25">
      <c r="A68" s="72"/>
      <c r="D68" s="72"/>
    </row>
    <row r="69" spans="1:4" x14ac:dyDescent="0.25">
      <c r="A69" s="72"/>
      <c r="D69" s="72"/>
    </row>
    <row r="70" spans="1:4" ht="15" customHeight="1" x14ac:dyDescent="0.25">
      <c r="A70" s="72"/>
      <c r="D70" s="72"/>
    </row>
    <row r="71" spans="1:4" x14ac:dyDescent="0.25">
      <c r="A71" s="72"/>
      <c r="D71" s="72"/>
    </row>
    <row r="72" spans="1:4" x14ac:dyDescent="0.25">
      <c r="A72" s="72"/>
      <c r="D72" s="72"/>
    </row>
    <row r="73" spans="1:4" x14ac:dyDescent="0.25">
      <c r="A73" s="72"/>
      <c r="D73" s="72"/>
    </row>
    <row r="74" spans="1:4" x14ac:dyDescent="0.25">
      <c r="A74" s="72"/>
      <c r="D74" s="72"/>
    </row>
    <row r="75" spans="1:4" x14ac:dyDescent="0.25">
      <c r="A75" s="72"/>
      <c r="D75" s="72"/>
    </row>
    <row r="76" spans="1:4" x14ac:dyDescent="0.25">
      <c r="A76" s="72"/>
      <c r="D76" s="72"/>
    </row>
    <row r="77" spans="1:4" x14ac:dyDescent="0.25">
      <c r="A77" s="72"/>
      <c r="D77" s="72"/>
    </row>
    <row r="78" spans="1:4" x14ac:dyDescent="0.25">
      <c r="A78" s="72"/>
      <c r="D78" s="72"/>
    </row>
    <row r="79" spans="1:4" x14ac:dyDescent="0.25">
      <c r="A79" s="72"/>
      <c r="D79" s="72"/>
    </row>
    <row r="80" spans="1:4" x14ac:dyDescent="0.25">
      <c r="A80" s="72"/>
      <c r="D80" s="72"/>
    </row>
    <row r="81" spans="1:4" x14ac:dyDescent="0.25">
      <c r="A81" s="72"/>
      <c r="D81" s="72"/>
    </row>
    <row r="82" spans="1:4" x14ac:dyDescent="0.25">
      <c r="A82" s="72"/>
      <c r="D82" s="72"/>
    </row>
    <row r="83" spans="1:4" x14ac:dyDescent="0.25">
      <c r="A83" s="72"/>
      <c r="D83" s="72"/>
    </row>
    <row r="84" spans="1:4" x14ac:dyDescent="0.25">
      <c r="A84" s="72"/>
      <c r="D84" s="72"/>
    </row>
    <row r="85" spans="1:4" x14ac:dyDescent="0.25">
      <c r="A85" s="72"/>
      <c r="D85" s="72"/>
    </row>
    <row r="86" spans="1:4" x14ac:dyDescent="0.25">
      <c r="A86" s="72"/>
      <c r="D86" s="72"/>
    </row>
  </sheetData>
  <mergeCells count="3">
    <mergeCell ref="A2:E2"/>
    <mergeCell ref="A1:E1"/>
    <mergeCell ref="A60:D60"/>
  </mergeCells>
  <printOptions horizontalCentered="1"/>
  <pageMargins left="3.937007874015748E-2" right="3.937007874015748E-2" top="0.35433070866141736" bottom="0.15748031496062992" header="0.31496062992125984" footer="0.19685039370078741"/>
  <pageSetup paperSize="9" fitToHeight="0" orientation="landscape" r:id="rId1"/>
  <rowBreaks count="1" manualBreakCount="1">
    <brk id="2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T499"/>
  <sheetViews>
    <sheetView workbookViewId="0">
      <selection activeCell="I178" sqref="I178:J244"/>
    </sheetView>
  </sheetViews>
  <sheetFormatPr defaultRowHeight="15" x14ac:dyDescent="0.25"/>
  <cols>
    <col min="1" max="1" width="30" customWidth="1"/>
    <col min="2" max="2" width="11.28515625" customWidth="1"/>
    <col min="3" max="3" width="12.140625" customWidth="1"/>
    <col min="4" max="4" width="15.28515625" customWidth="1"/>
    <col min="5" max="5" width="22.7109375" customWidth="1"/>
    <col min="8" max="8" width="31.140625" customWidth="1"/>
    <col min="9" max="10" width="9.140625" style="44"/>
    <col min="12" max="12" width="12.7109375" bestFit="1" customWidth="1"/>
  </cols>
  <sheetData>
    <row r="1" spans="1:20" x14ac:dyDescent="0.25">
      <c r="A1" s="14" t="s">
        <v>29</v>
      </c>
      <c r="B1" s="14" t="s">
        <v>30</v>
      </c>
      <c r="C1" s="14" t="s">
        <v>23</v>
      </c>
      <c r="D1" s="14" t="s">
        <v>24</v>
      </c>
      <c r="E1" s="14" t="s">
        <v>25</v>
      </c>
      <c r="F1" s="14" t="s">
        <v>26</v>
      </c>
      <c r="G1" s="14" t="s">
        <v>27</v>
      </c>
      <c r="H1" s="14" t="s">
        <v>28</v>
      </c>
      <c r="K1" s="15" t="s">
        <v>30</v>
      </c>
      <c r="L1" t="s">
        <v>89</v>
      </c>
    </row>
    <row r="2" spans="1:20" ht="20.100000000000001" hidden="1" customHeight="1" x14ac:dyDescent="0.35">
      <c r="A2" s="17" t="s">
        <v>275</v>
      </c>
      <c r="B2" s="17" t="s">
        <v>163</v>
      </c>
      <c r="C2" s="17" t="s">
        <v>145</v>
      </c>
      <c r="D2" s="17" t="s">
        <v>270</v>
      </c>
      <c r="E2" s="17" t="s">
        <v>271</v>
      </c>
      <c r="F2" s="17" t="s">
        <v>272</v>
      </c>
      <c r="G2" s="17" t="s">
        <v>273</v>
      </c>
      <c r="H2" s="17" t="s">
        <v>274</v>
      </c>
      <c r="I2" s="44">
        <v>81</v>
      </c>
      <c r="J2" s="44" t="s">
        <v>93</v>
      </c>
      <c r="K2" s="16" t="s">
        <v>163</v>
      </c>
      <c r="L2" s="22" t="s">
        <v>0</v>
      </c>
      <c r="M2" s="42"/>
      <c r="N2" s="42"/>
      <c r="O2" s="42"/>
      <c r="P2" s="42"/>
      <c r="Q2" s="42"/>
      <c r="R2" s="42"/>
      <c r="S2" s="42"/>
      <c r="T2" s="42"/>
    </row>
    <row r="3" spans="1:20" ht="20.100000000000001" hidden="1" customHeight="1" x14ac:dyDescent="0.35">
      <c r="A3" s="17" t="s">
        <v>280</v>
      </c>
      <c r="B3" s="17" t="s">
        <v>163</v>
      </c>
      <c r="C3" s="17" t="s">
        <v>153</v>
      </c>
      <c r="D3" s="17" t="s">
        <v>277</v>
      </c>
      <c r="E3" s="17" t="s">
        <v>271</v>
      </c>
      <c r="F3" s="17" t="s">
        <v>272</v>
      </c>
      <c r="G3" s="17" t="s">
        <v>278</v>
      </c>
      <c r="H3" s="17" t="s">
        <v>279</v>
      </c>
      <c r="I3" s="44">
        <v>61</v>
      </c>
      <c r="J3" s="44" t="s">
        <v>93</v>
      </c>
      <c r="K3" s="16" t="s">
        <v>163</v>
      </c>
      <c r="L3" s="22" t="s">
        <v>93</v>
      </c>
      <c r="M3" s="43"/>
      <c r="N3" s="43"/>
      <c r="O3" s="43"/>
      <c r="P3" s="43"/>
      <c r="Q3" s="43"/>
      <c r="R3" s="43"/>
      <c r="S3" s="43"/>
      <c r="T3" s="43"/>
    </row>
    <row r="4" spans="1:20" ht="20.100000000000001" hidden="1" customHeight="1" x14ac:dyDescent="0.35">
      <c r="A4" s="17" t="s">
        <v>285</v>
      </c>
      <c r="B4" s="17" t="s">
        <v>163</v>
      </c>
      <c r="C4" s="17" t="s">
        <v>159</v>
      </c>
      <c r="D4" s="17" t="s">
        <v>282</v>
      </c>
      <c r="E4" s="17" t="s">
        <v>271</v>
      </c>
      <c r="F4" s="17" t="s">
        <v>272</v>
      </c>
      <c r="G4" s="17" t="s">
        <v>283</v>
      </c>
      <c r="H4" s="17" t="s">
        <v>284</v>
      </c>
      <c r="I4" s="44">
        <v>83</v>
      </c>
      <c r="J4" s="44" t="s">
        <v>93</v>
      </c>
      <c r="K4" s="16" t="s">
        <v>163</v>
      </c>
      <c r="L4" s="22" t="s">
        <v>94</v>
      </c>
      <c r="M4" s="43"/>
      <c r="N4" s="43"/>
      <c r="O4" s="43"/>
      <c r="P4" s="43"/>
      <c r="Q4" s="43"/>
      <c r="R4" s="43"/>
      <c r="S4" s="43"/>
      <c r="T4" s="43"/>
    </row>
    <row r="5" spans="1:20" ht="20.100000000000001" hidden="1" customHeight="1" x14ac:dyDescent="0.25">
      <c r="A5" s="17" t="s">
        <v>289</v>
      </c>
      <c r="B5" s="17" t="s">
        <v>158</v>
      </c>
      <c r="C5" s="17" t="s">
        <v>164</v>
      </c>
      <c r="D5" s="17" t="s">
        <v>287</v>
      </c>
      <c r="E5" s="17" t="s">
        <v>271</v>
      </c>
      <c r="F5" s="17" t="s">
        <v>272</v>
      </c>
      <c r="G5" s="17" t="s">
        <v>273</v>
      </c>
      <c r="H5" s="17" t="s">
        <v>288</v>
      </c>
      <c r="I5" s="44">
        <v>97</v>
      </c>
      <c r="J5" s="44" t="s">
        <v>2635</v>
      </c>
      <c r="K5" s="16" t="s">
        <v>158</v>
      </c>
      <c r="M5" s="43"/>
      <c r="N5" s="43"/>
      <c r="O5" s="43"/>
      <c r="P5" s="43"/>
      <c r="Q5" s="43"/>
      <c r="R5" s="43"/>
      <c r="S5" s="43"/>
      <c r="T5" s="43"/>
    </row>
    <row r="6" spans="1:20" ht="20.100000000000001" hidden="1" customHeight="1" x14ac:dyDescent="0.25">
      <c r="A6" s="17" t="s">
        <v>293</v>
      </c>
      <c r="B6" s="17" t="s">
        <v>158</v>
      </c>
      <c r="C6" s="17" t="s">
        <v>169</v>
      </c>
      <c r="D6" s="17" t="s">
        <v>291</v>
      </c>
      <c r="E6" s="17" t="s">
        <v>271</v>
      </c>
      <c r="F6" s="17" t="s">
        <v>272</v>
      </c>
      <c r="G6" s="17" t="s">
        <v>273</v>
      </c>
      <c r="H6" s="17" t="s">
        <v>292</v>
      </c>
      <c r="I6" s="44">
        <v>43</v>
      </c>
      <c r="J6" s="44" t="s">
        <v>93</v>
      </c>
      <c r="K6" s="16" t="s">
        <v>158</v>
      </c>
      <c r="L6" s="9" t="s">
        <v>31</v>
      </c>
      <c r="M6" s="43"/>
      <c r="N6" s="43"/>
      <c r="O6" s="43"/>
      <c r="P6" s="43"/>
      <c r="Q6" s="43"/>
      <c r="R6" s="43"/>
      <c r="S6" s="43"/>
      <c r="T6" s="43"/>
    </row>
    <row r="7" spans="1:20" ht="20.100000000000001" hidden="1" customHeight="1" x14ac:dyDescent="0.25">
      <c r="A7" s="17" t="s">
        <v>298</v>
      </c>
      <c r="B7" s="17" t="s">
        <v>174</v>
      </c>
      <c r="C7" s="17" t="s">
        <v>175</v>
      </c>
      <c r="D7" s="17" t="s">
        <v>295</v>
      </c>
      <c r="E7" s="17" t="s">
        <v>271</v>
      </c>
      <c r="F7" s="17" t="s">
        <v>272</v>
      </c>
      <c r="G7" s="17" t="s">
        <v>296</v>
      </c>
      <c r="H7" s="17" t="s">
        <v>297</v>
      </c>
      <c r="I7" s="44">
        <v>6</v>
      </c>
      <c r="J7" s="44" t="s">
        <v>93</v>
      </c>
      <c r="K7" s="16" t="s">
        <v>174</v>
      </c>
      <c r="L7" s="9" t="s">
        <v>32</v>
      </c>
      <c r="M7" s="43"/>
      <c r="N7" s="43"/>
      <c r="O7" s="43"/>
      <c r="P7" s="43"/>
      <c r="Q7" s="43"/>
      <c r="R7" s="43"/>
      <c r="S7" s="43"/>
      <c r="T7" s="43"/>
    </row>
    <row r="8" spans="1:20" ht="20.100000000000001" hidden="1" customHeight="1" x14ac:dyDescent="0.25">
      <c r="A8" s="17" t="s">
        <v>676</v>
      </c>
      <c r="B8" s="17" t="s">
        <v>163</v>
      </c>
      <c r="C8" s="17" t="s">
        <v>182</v>
      </c>
      <c r="D8" s="17" t="s">
        <v>672</v>
      </c>
      <c r="E8" s="17" t="s">
        <v>271</v>
      </c>
      <c r="F8" s="17" t="s">
        <v>673</v>
      </c>
      <c r="G8" s="17" t="s">
        <v>674</v>
      </c>
      <c r="H8" s="17" t="s">
        <v>675</v>
      </c>
      <c r="I8" s="44">
        <v>39</v>
      </c>
      <c r="J8" s="44" t="s">
        <v>93</v>
      </c>
      <c r="K8" s="16" t="s">
        <v>163</v>
      </c>
      <c r="L8" s="9" t="s">
        <v>33</v>
      </c>
      <c r="M8" s="43"/>
      <c r="N8" s="43"/>
      <c r="O8" s="43"/>
      <c r="P8" s="43"/>
      <c r="Q8" s="43"/>
      <c r="R8" s="43"/>
      <c r="S8" s="43"/>
      <c r="T8" s="43"/>
    </row>
    <row r="9" spans="1:20" ht="20.100000000000001" hidden="1" customHeight="1" thickBot="1" x14ac:dyDescent="0.25">
      <c r="A9" s="17" t="s">
        <v>681</v>
      </c>
      <c r="B9" s="17" t="s">
        <v>163</v>
      </c>
      <c r="C9" s="17" t="s">
        <v>187</v>
      </c>
      <c r="D9" s="17" t="s">
        <v>678</v>
      </c>
      <c r="E9" s="17" t="s">
        <v>271</v>
      </c>
      <c r="F9" s="17" t="s">
        <v>673</v>
      </c>
      <c r="G9" s="17" t="s">
        <v>679</v>
      </c>
      <c r="H9" s="17" t="s">
        <v>680</v>
      </c>
      <c r="I9" s="44">
        <v>70</v>
      </c>
      <c r="J9" s="44" t="s">
        <v>93</v>
      </c>
      <c r="K9" s="16" t="s">
        <v>163</v>
      </c>
      <c r="M9" s="43"/>
      <c r="N9" s="43"/>
      <c r="O9" s="43"/>
      <c r="P9" s="43"/>
      <c r="Q9" s="43"/>
      <c r="R9" s="43"/>
      <c r="S9" s="43"/>
      <c r="T9" s="43"/>
    </row>
    <row r="10" spans="1:20" ht="20.100000000000001" hidden="1" customHeight="1" thickBot="1" x14ac:dyDescent="0.25">
      <c r="A10" s="17" t="s">
        <v>685</v>
      </c>
      <c r="B10" s="17" t="s">
        <v>158</v>
      </c>
      <c r="C10" s="17" t="s">
        <v>192</v>
      </c>
      <c r="D10" s="17" t="s">
        <v>683</v>
      </c>
      <c r="E10" s="17" t="s">
        <v>271</v>
      </c>
      <c r="F10" s="17" t="s">
        <v>673</v>
      </c>
      <c r="G10" s="17" t="s">
        <v>679</v>
      </c>
      <c r="H10" s="17" t="s">
        <v>684</v>
      </c>
      <c r="I10" s="44">
        <v>56</v>
      </c>
      <c r="J10" s="44" t="s">
        <v>2635</v>
      </c>
      <c r="K10" s="16" t="s">
        <v>158</v>
      </c>
      <c r="L10" s="21">
        <v>43876</v>
      </c>
      <c r="M10" s="43"/>
      <c r="N10" s="43"/>
      <c r="O10" s="43"/>
      <c r="P10" s="43"/>
      <c r="Q10" s="43"/>
      <c r="R10" s="43"/>
      <c r="S10" s="43"/>
      <c r="T10" s="43"/>
    </row>
    <row r="11" spans="1:20" ht="20.100000000000001" hidden="1" customHeight="1" x14ac:dyDescent="0.25">
      <c r="A11" s="17" t="s">
        <v>689</v>
      </c>
      <c r="B11" s="17" t="s">
        <v>158</v>
      </c>
      <c r="C11" s="17" t="s">
        <v>196</v>
      </c>
      <c r="D11" s="17" t="s">
        <v>686</v>
      </c>
      <c r="E11" s="17" t="s">
        <v>271</v>
      </c>
      <c r="F11" s="17" t="s">
        <v>673</v>
      </c>
      <c r="G11" s="17" t="s">
        <v>687</v>
      </c>
      <c r="H11" s="17" t="s">
        <v>688</v>
      </c>
      <c r="I11" s="44">
        <v>24</v>
      </c>
      <c r="J11" s="44" t="s">
        <v>93</v>
      </c>
      <c r="K11" s="16" t="s">
        <v>158</v>
      </c>
      <c r="L11" s="21">
        <v>44561</v>
      </c>
      <c r="M11" s="43"/>
      <c r="N11" s="43"/>
      <c r="O11" s="43"/>
      <c r="P11" s="43"/>
      <c r="Q11" s="43"/>
      <c r="R11" s="43"/>
      <c r="S11" s="43"/>
      <c r="T11" s="43"/>
    </row>
    <row r="12" spans="1:20" ht="20.100000000000001" hidden="1" customHeight="1" x14ac:dyDescent="0.25">
      <c r="A12" s="17" t="s">
        <v>694</v>
      </c>
      <c r="B12" s="17" t="s">
        <v>174</v>
      </c>
      <c r="C12" s="17" t="s">
        <v>200</v>
      </c>
      <c r="D12" s="17" t="s">
        <v>691</v>
      </c>
      <c r="E12" s="17" t="s">
        <v>271</v>
      </c>
      <c r="F12" s="17" t="s">
        <v>673</v>
      </c>
      <c r="G12" s="17" t="s">
        <v>692</v>
      </c>
      <c r="H12" s="17" t="s">
        <v>693</v>
      </c>
      <c r="I12" s="44">
        <v>7</v>
      </c>
      <c r="J12" s="44" t="s">
        <v>93</v>
      </c>
      <c r="K12" s="16" t="s">
        <v>174</v>
      </c>
      <c r="M12" s="43"/>
      <c r="N12" s="43"/>
      <c r="O12" s="43"/>
      <c r="P12" s="43"/>
      <c r="Q12" s="43"/>
      <c r="R12" s="43"/>
      <c r="S12" s="43"/>
      <c r="T12" s="43"/>
    </row>
    <row r="13" spans="1:20" ht="20.100000000000001" hidden="1" customHeight="1" x14ac:dyDescent="0.25">
      <c r="A13" s="17" t="s">
        <v>1644</v>
      </c>
      <c r="B13" s="17" t="s">
        <v>163</v>
      </c>
      <c r="C13" s="17" t="s">
        <v>205</v>
      </c>
      <c r="D13" s="17" t="s">
        <v>1640</v>
      </c>
      <c r="E13" s="17" t="s">
        <v>271</v>
      </c>
      <c r="F13" s="17" t="s">
        <v>1641</v>
      </c>
      <c r="G13" s="17" t="s">
        <v>1642</v>
      </c>
      <c r="H13" s="17" t="s">
        <v>1643</v>
      </c>
      <c r="I13" s="44">
        <v>100</v>
      </c>
      <c r="J13" s="44" t="s">
        <v>93</v>
      </c>
      <c r="K13" s="16" t="s">
        <v>163</v>
      </c>
      <c r="M13" s="43"/>
      <c r="N13" s="43"/>
      <c r="O13" s="43"/>
      <c r="P13" s="43"/>
      <c r="Q13" s="43"/>
      <c r="R13" s="43"/>
      <c r="S13" s="43"/>
      <c r="T13" s="43"/>
    </row>
    <row r="14" spans="1:20" ht="20.100000000000001" hidden="1" customHeight="1" x14ac:dyDescent="0.25">
      <c r="A14" s="17" t="s">
        <v>1649</v>
      </c>
      <c r="B14" s="17" t="s">
        <v>163</v>
      </c>
      <c r="C14" s="17" t="s">
        <v>210</v>
      </c>
      <c r="D14" s="17" t="s">
        <v>1646</v>
      </c>
      <c r="E14" s="17" t="s">
        <v>271</v>
      </c>
      <c r="F14" s="17" t="s">
        <v>1641</v>
      </c>
      <c r="G14" s="17" t="s">
        <v>1647</v>
      </c>
      <c r="H14" s="17" t="s">
        <v>1648</v>
      </c>
      <c r="I14" s="44">
        <v>7</v>
      </c>
      <c r="J14" s="44" t="s">
        <v>93</v>
      </c>
      <c r="K14" s="16" t="s">
        <v>163</v>
      </c>
      <c r="M14" s="43"/>
      <c r="N14" s="43"/>
      <c r="O14" s="43"/>
      <c r="P14" s="43"/>
      <c r="Q14" s="43"/>
      <c r="R14" s="43"/>
      <c r="S14" s="43"/>
      <c r="T14" s="43"/>
    </row>
    <row r="15" spans="1:20" ht="20.100000000000001" hidden="1" customHeight="1" x14ac:dyDescent="0.25">
      <c r="A15" s="17" t="s">
        <v>1653</v>
      </c>
      <c r="B15" s="17" t="s">
        <v>158</v>
      </c>
      <c r="C15" s="17" t="s">
        <v>214</v>
      </c>
      <c r="D15" s="17" t="s">
        <v>1651</v>
      </c>
      <c r="E15" s="17" t="s">
        <v>271</v>
      </c>
      <c r="F15" s="17" t="s">
        <v>1641</v>
      </c>
      <c r="G15" s="17" t="s">
        <v>1642</v>
      </c>
      <c r="H15" s="17" t="s">
        <v>1652</v>
      </c>
      <c r="I15" s="44">
        <v>358</v>
      </c>
      <c r="J15" s="44" t="s">
        <v>2635</v>
      </c>
      <c r="K15" s="16" t="s">
        <v>158</v>
      </c>
      <c r="M15" s="43"/>
      <c r="N15" s="43"/>
      <c r="O15" s="43"/>
      <c r="P15" s="43"/>
      <c r="Q15" s="43"/>
      <c r="R15" s="43"/>
      <c r="S15" s="43"/>
      <c r="T15" s="43"/>
    </row>
    <row r="16" spans="1:20" ht="20.100000000000001" hidden="1" customHeight="1" x14ac:dyDescent="0.25">
      <c r="A16" s="17" t="s">
        <v>2227</v>
      </c>
      <c r="B16" s="17" t="s">
        <v>163</v>
      </c>
      <c r="C16" s="17" t="s">
        <v>219</v>
      </c>
      <c r="D16" s="17" t="s">
        <v>2223</v>
      </c>
      <c r="E16" s="17" t="s">
        <v>271</v>
      </c>
      <c r="F16" s="17" t="s">
        <v>2224</v>
      </c>
      <c r="G16" s="17" t="s">
        <v>2225</v>
      </c>
      <c r="H16" s="17" t="s">
        <v>2226</v>
      </c>
      <c r="I16" s="44">
        <v>138</v>
      </c>
      <c r="J16" s="44" t="s">
        <v>93</v>
      </c>
      <c r="K16" s="16" t="s">
        <v>163</v>
      </c>
      <c r="M16" s="43"/>
      <c r="N16" s="43"/>
      <c r="O16" s="43"/>
      <c r="P16" s="43"/>
      <c r="Q16" s="43"/>
      <c r="R16" s="43"/>
      <c r="S16" s="43"/>
      <c r="T16" s="43"/>
    </row>
    <row r="17" spans="1:20" ht="20.100000000000001" hidden="1" customHeight="1" x14ac:dyDescent="0.25">
      <c r="A17" s="17" t="s">
        <v>2232</v>
      </c>
      <c r="B17" s="17" t="s">
        <v>158</v>
      </c>
      <c r="C17" s="17" t="s">
        <v>226</v>
      </c>
      <c r="D17" s="17" t="s">
        <v>2229</v>
      </c>
      <c r="E17" s="17" t="s">
        <v>271</v>
      </c>
      <c r="F17" s="17" t="s">
        <v>2224</v>
      </c>
      <c r="G17" s="17" t="s">
        <v>2230</v>
      </c>
      <c r="H17" s="17" t="s">
        <v>2231</v>
      </c>
      <c r="I17" s="44">
        <v>45</v>
      </c>
      <c r="J17" s="44" t="s">
        <v>93</v>
      </c>
      <c r="K17" s="16" t="s">
        <v>158</v>
      </c>
      <c r="M17" s="43"/>
      <c r="N17" s="43"/>
      <c r="O17" s="43"/>
      <c r="P17" s="43"/>
      <c r="Q17" s="43"/>
      <c r="R17" s="43"/>
      <c r="S17" s="43"/>
      <c r="T17" s="43"/>
    </row>
    <row r="18" spans="1:20" ht="20.100000000000001" hidden="1" customHeight="1" x14ac:dyDescent="0.25">
      <c r="A18" s="17" t="s">
        <v>2237</v>
      </c>
      <c r="B18" s="17" t="s">
        <v>174</v>
      </c>
      <c r="C18" s="17" t="s">
        <v>231</v>
      </c>
      <c r="D18" s="17" t="s">
        <v>2234</v>
      </c>
      <c r="E18" s="17" t="s">
        <v>271</v>
      </c>
      <c r="F18" s="17" t="s">
        <v>2224</v>
      </c>
      <c r="G18" s="17" t="s">
        <v>2235</v>
      </c>
      <c r="H18" s="17" t="s">
        <v>2236</v>
      </c>
      <c r="I18" s="44">
        <v>20</v>
      </c>
      <c r="J18" s="44" t="s">
        <v>93</v>
      </c>
      <c r="K18" s="16" t="s">
        <v>174</v>
      </c>
      <c r="M18" s="43"/>
      <c r="N18" s="43"/>
      <c r="O18" s="43"/>
      <c r="P18" s="43"/>
      <c r="Q18" s="43"/>
      <c r="R18" s="43"/>
      <c r="S18" s="43"/>
      <c r="T18" s="43"/>
    </row>
    <row r="19" spans="1:20" ht="20.100000000000001" hidden="1" customHeight="1" x14ac:dyDescent="0.25">
      <c r="A19" s="17" t="s">
        <v>1447</v>
      </c>
      <c r="B19" s="17" t="s">
        <v>163</v>
      </c>
      <c r="C19" s="17" t="s">
        <v>236</v>
      </c>
      <c r="D19" s="17" t="s">
        <v>1442</v>
      </c>
      <c r="E19" s="17" t="s">
        <v>1443</v>
      </c>
      <c r="F19" s="17" t="s">
        <v>1444</v>
      </c>
      <c r="G19" s="17" t="s">
        <v>1445</v>
      </c>
      <c r="H19" s="17" t="s">
        <v>1446</v>
      </c>
      <c r="I19" s="44">
        <v>116</v>
      </c>
      <c r="J19" s="44" t="s">
        <v>93</v>
      </c>
      <c r="K19" t="s">
        <v>163</v>
      </c>
      <c r="M19" s="43"/>
      <c r="N19" s="43"/>
      <c r="O19" s="43"/>
      <c r="P19" s="43"/>
      <c r="Q19" s="43"/>
      <c r="R19" s="43"/>
      <c r="S19" s="43"/>
      <c r="T19" s="43"/>
    </row>
    <row r="20" spans="1:20" ht="20.100000000000001" hidden="1" customHeight="1" x14ac:dyDescent="0.25">
      <c r="A20" s="17" t="s">
        <v>1452</v>
      </c>
      <c r="B20" s="17" t="s">
        <v>174</v>
      </c>
      <c r="C20" s="17" t="s">
        <v>241</v>
      </c>
      <c r="D20" s="17" t="s">
        <v>1449</v>
      </c>
      <c r="E20" s="17" t="s">
        <v>1443</v>
      </c>
      <c r="F20" s="17" t="s">
        <v>1444</v>
      </c>
      <c r="G20" s="17" t="s">
        <v>1450</v>
      </c>
      <c r="H20" s="17" t="s">
        <v>1451</v>
      </c>
      <c r="I20" s="44">
        <v>7</v>
      </c>
      <c r="J20" s="44" t="s">
        <v>93</v>
      </c>
      <c r="K20" t="s">
        <v>174</v>
      </c>
      <c r="M20" s="43"/>
      <c r="N20" s="43"/>
      <c r="O20" s="43"/>
      <c r="P20" s="43"/>
      <c r="Q20" s="43"/>
      <c r="R20" s="43"/>
      <c r="S20" s="43"/>
      <c r="T20" s="43"/>
    </row>
    <row r="21" spans="1:20" ht="20.100000000000001" hidden="1" customHeight="1" x14ac:dyDescent="0.25">
      <c r="A21" s="17" t="s">
        <v>1457</v>
      </c>
      <c r="B21" s="17" t="s">
        <v>174</v>
      </c>
      <c r="C21" s="17" t="s">
        <v>248</v>
      </c>
      <c r="D21" s="17" t="s">
        <v>1454</v>
      </c>
      <c r="E21" s="17" t="s">
        <v>1443</v>
      </c>
      <c r="F21" s="17" t="s">
        <v>1444</v>
      </c>
      <c r="G21" s="17" t="s">
        <v>1455</v>
      </c>
      <c r="H21" s="17" t="s">
        <v>1456</v>
      </c>
      <c r="I21" s="44">
        <v>13</v>
      </c>
      <c r="J21" s="44" t="s">
        <v>93</v>
      </c>
      <c r="K21" t="s">
        <v>174</v>
      </c>
      <c r="M21" s="43"/>
      <c r="N21" s="43"/>
      <c r="O21" s="43"/>
      <c r="P21" s="43"/>
      <c r="Q21" s="43"/>
      <c r="R21" s="43"/>
      <c r="S21" s="43"/>
      <c r="T21" s="43"/>
    </row>
    <row r="22" spans="1:20" ht="20.100000000000001" hidden="1" customHeight="1" x14ac:dyDescent="0.25">
      <c r="A22" s="17" t="s">
        <v>1816</v>
      </c>
      <c r="B22" s="17" t="s">
        <v>163</v>
      </c>
      <c r="C22" s="17" t="s">
        <v>249</v>
      </c>
      <c r="D22" s="17" t="s">
        <v>1812</v>
      </c>
      <c r="E22" s="17" t="s">
        <v>1443</v>
      </c>
      <c r="F22" s="17" t="s">
        <v>1813</v>
      </c>
      <c r="G22" s="17" t="s">
        <v>1814</v>
      </c>
      <c r="H22" s="17" t="s">
        <v>1815</v>
      </c>
      <c r="I22" s="44">
        <v>144</v>
      </c>
      <c r="J22" s="44" t="s">
        <v>93</v>
      </c>
      <c r="K22" t="s">
        <v>163</v>
      </c>
      <c r="M22" s="43"/>
      <c r="N22" s="43"/>
      <c r="O22" s="43"/>
      <c r="P22" s="43"/>
      <c r="Q22" s="43"/>
      <c r="R22" s="43"/>
      <c r="S22" s="43"/>
      <c r="T22" s="43"/>
    </row>
    <row r="23" spans="1:20" ht="20.100000000000001" hidden="1" customHeight="1" x14ac:dyDescent="0.25">
      <c r="A23" s="17" t="s">
        <v>1820</v>
      </c>
      <c r="B23" s="17" t="s">
        <v>152</v>
      </c>
      <c r="C23" s="17" t="s">
        <v>253</v>
      </c>
      <c r="D23" s="17" t="s">
        <v>1818</v>
      </c>
      <c r="E23" s="17" t="s">
        <v>1443</v>
      </c>
      <c r="F23" s="17" t="s">
        <v>1813</v>
      </c>
      <c r="G23" s="17" t="s">
        <v>1814</v>
      </c>
      <c r="H23" s="17" t="s">
        <v>1819</v>
      </c>
      <c r="I23" s="44">
        <v>5</v>
      </c>
      <c r="J23" s="44" t="s">
        <v>93</v>
      </c>
      <c r="K23" t="s">
        <v>152</v>
      </c>
      <c r="M23" s="43"/>
      <c r="N23" s="43"/>
      <c r="O23" s="43"/>
      <c r="P23" s="43"/>
      <c r="Q23" s="43"/>
      <c r="R23" s="43"/>
      <c r="S23" s="43"/>
      <c r="T23" s="43"/>
    </row>
    <row r="24" spans="1:20" ht="20.100000000000001" hidden="1" customHeight="1" x14ac:dyDescent="0.25">
      <c r="A24" s="17" t="s">
        <v>1825</v>
      </c>
      <c r="B24" s="17" t="s">
        <v>158</v>
      </c>
      <c r="C24" s="17" t="s">
        <v>258</v>
      </c>
      <c r="D24" s="17" t="s">
        <v>1822</v>
      </c>
      <c r="E24" s="17" t="s">
        <v>1443</v>
      </c>
      <c r="F24" s="17" t="s">
        <v>1813</v>
      </c>
      <c r="G24" s="17" t="s">
        <v>1823</v>
      </c>
      <c r="H24" s="17" t="s">
        <v>1824</v>
      </c>
      <c r="I24" s="44">
        <v>26</v>
      </c>
      <c r="J24" s="44" t="s">
        <v>93</v>
      </c>
      <c r="K24" t="s">
        <v>158</v>
      </c>
      <c r="M24" s="43"/>
      <c r="N24" s="43"/>
      <c r="O24" s="43"/>
      <c r="P24" s="43"/>
      <c r="Q24" s="43"/>
      <c r="R24" s="43"/>
      <c r="S24" s="43"/>
      <c r="T24" s="43"/>
    </row>
    <row r="25" spans="1:20" ht="20.100000000000001" hidden="1" customHeight="1" x14ac:dyDescent="0.25">
      <c r="A25" s="17" t="s">
        <v>1830</v>
      </c>
      <c r="B25" s="17" t="s">
        <v>158</v>
      </c>
      <c r="C25" s="17" t="s">
        <v>264</v>
      </c>
      <c r="D25" s="17" t="s">
        <v>1827</v>
      </c>
      <c r="E25" s="17" t="s">
        <v>1443</v>
      </c>
      <c r="F25" s="17" t="s">
        <v>1813</v>
      </c>
      <c r="G25" s="17" t="s">
        <v>1828</v>
      </c>
      <c r="H25" s="17" t="s">
        <v>1829</v>
      </c>
      <c r="I25" s="44">
        <v>20</v>
      </c>
      <c r="J25" s="44" t="s">
        <v>93</v>
      </c>
      <c r="K25" t="s">
        <v>158</v>
      </c>
      <c r="M25" s="43"/>
      <c r="N25" s="43"/>
      <c r="O25" s="43"/>
      <c r="P25" s="43"/>
      <c r="Q25" s="43"/>
      <c r="R25" s="43"/>
      <c r="S25" s="43"/>
      <c r="T25" s="43"/>
    </row>
    <row r="26" spans="1:20" ht="20.100000000000001" hidden="1" customHeight="1" x14ac:dyDescent="0.25">
      <c r="A26" s="17" t="s">
        <v>567</v>
      </c>
      <c r="B26" s="17" t="s">
        <v>426</v>
      </c>
      <c r="C26" s="17" t="s">
        <v>269</v>
      </c>
      <c r="D26" s="17" t="s">
        <v>562</v>
      </c>
      <c r="E26" s="17" t="s">
        <v>563</v>
      </c>
      <c r="F26" s="17" t="s">
        <v>564</v>
      </c>
      <c r="G26" s="17" t="s">
        <v>565</v>
      </c>
      <c r="H26" s="17" t="s">
        <v>566</v>
      </c>
      <c r="I26" s="44">
        <v>111</v>
      </c>
      <c r="J26" s="44" t="s">
        <v>93</v>
      </c>
      <c r="K26" t="s">
        <v>426</v>
      </c>
      <c r="M26" s="43"/>
      <c r="N26" s="43"/>
      <c r="O26" s="43"/>
      <c r="P26" s="43"/>
      <c r="Q26" s="43"/>
      <c r="R26" s="43"/>
      <c r="S26" s="43"/>
      <c r="T26" s="43"/>
    </row>
    <row r="27" spans="1:20" ht="20.100000000000001" hidden="1" customHeight="1" x14ac:dyDescent="0.25">
      <c r="A27" s="17" t="s">
        <v>571</v>
      </c>
      <c r="B27" s="17" t="s">
        <v>152</v>
      </c>
      <c r="C27" s="17" t="s">
        <v>276</v>
      </c>
      <c r="D27" s="17" t="s">
        <v>569</v>
      </c>
      <c r="E27" s="17" t="s">
        <v>563</v>
      </c>
      <c r="F27" s="17" t="s">
        <v>564</v>
      </c>
      <c r="G27" s="17" t="s">
        <v>565</v>
      </c>
      <c r="H27" s="17" t="s">
        <v>570</v>
      </c>
      <c r="I27" s="44">
        <v>36</v>
      </c>
      <c r="J27" s="44" t="s">
        <v>93</v>
      </c>
      <c r="K27" t="s">
        <v>152</v>
      </c>
      <c r="M27" s="43"/>
      <c r="N27" s="43"/>
      <c r="O27" s="43"/>
      <c r="P27" s="43"/>
      <c r="Q27" s="43"/>
      <c r="R27" s="43"/>
      <c r="S27" s="43"/>
      <c r="T27" s="43"/>
    </row>
    <row r="28" spans="1:20" ht="20.100000000000001" hidden="1" customHeight="1" x14ac:dyDescent="0.25">
      <c r="A28" s="17" t="s">
        <v>576</v>
      </c>
      <c r="B28" s="17" t="s">
        <v>152</v>
      </c>
      <c r="C28" s="17" t="s">
        <v>281</v>
      </c>
      <c r="D28" s="17" t="s">
        <v>573</v>
      </c>
      <c r="E28" s="17" t="s">
        <v>563</v>
      </c>
      <c r="F28" s="17" t="s">
        <v>564</v>
      </c>
      <c r="G28" s="17" t="s">
        <v>574</v>
      </c>
      <c r="H28" s="17" t="s">
        <v>575</v>
      </c>
      <c r="I28" s="44">
        <v>21</v>
      </c>
      <c r="J28" s="44" t="s">
        <v>93</v>
      </c>
      <c r="K28" t="s">
        <v>152</v>
      </c>
      <c r="M28" s="43"/>
      <c r="N28" s="43"/>
      <c r="O28" s="43"/>
      <c r="P28" s="43"/>
      <c r="Q28" s="43"/>
      <c r="R28" s="43"/>
      <c r="S28" s="43"/>
      <c r="T28" s="43"/>
    </row>
    <row r="29" spans="1:20" ht="20.100000000000001" hidden="1" customHeight="1" x14ac:dyDescent="0.25">
      <c r="A29" s="17" t="s">
        <v>581</v>
      </c>
      <c r="B29" s="17" t="s">
        <v>152</v>
      </c>
      <c r="C29" s="17" t="s">
        <v>286</v>
      </c>
      <c r="D29" s="17" t="s">
        <v>578</v>
      </c>
      <c r="E29" s="17" t="s">
        <v>563</v>
      </c>
      <c r="F29" s="17" t="s">
        <v>564</v>
      </c>
      <c r="G29" s="17" t="s">
        <v>579</v>
      </c>
      <c r="H29" s="17" t="s">
        <v>580</v>
      </c>
      <c r="I29" s="44">
        <v>32</v>
      </c>
      <c r="J29" s="44" t="s">
        <v>93</v>
      </c>
      <c r="K29" t="s">
        <v>152</v>
      </c>
      <c r="M29" s="43"/>
      <c r="N29" s="43"/>
      <c r="O29" s="43"/>
      <c r="P29" s="43"/>
      <c r="Q29" s="43"/>
      <c r="R29" s="43"/>
      <c r="S29" s="43"/>
      <c r="T29" s="43"/>
    </row>
    <row r="30" spans="1:20" ht="20.100000000000001" hidden="1" customHeight="1" x14ac:dyDescent="0.25">
      <c r="A30" s="17" t="s">
        <v>586</v>
      </c>
      <c r="B30" s="17" t="s">
        <v>152</v>
      </c>
      <c r="C30" s="17" t="s">
        <v>290</v>
      </c>
      <c r="D30" s="17" t="s">
        <v>583</v>
      </c>
      <c r="E30" s="17" t="s">
        <v>563</v>
      </c>
      <c r="F30" s="17" t="s">
        <v>564</v>
      </c>
      <c r="G30" s="17" t="s">
        <v>584</v>
      </c>
      <c r="H30" s="17" t="s">
        <v>585</v>
      </c>
      <c r="I30" s="44">
        <v>19</v>
      </c>
      <c r="J30" s="44" t="s">
        <v>93</v>
      </c>
      <c r="K30" t="s">
        <v>152</v>
      </c>
      <c r="M30" s="43"/>
      <c r="N30" s="43"/>
      <c r="O30" s="43"/>
      <c r="P30" s="43"/>
      <c r="Q30" s="43"/>
      <c r="R30" s="43"/>
      <c r="S30" s="43"/>
      <c r="T30" s="43"/>
    </row>
    <row r="31" spans="1:20" ht="20.100000000000001" hidden="1" customHeight="1" x14ac:dyDescent="0.25">
      <c r="A31" s="17" t="s">
        <v>798</v>
      </c>
      <c r="B31" s="17" t="s">
        <v>158</v>
      </c>
      <c r="C31" s="17" t="s">
        <v>294</v>
      </c>
      <c r="D31" s="17" t="s">
        <v>793</v>
      </c>
      <c r="E31" s="17" t="s">
        <v>794</v>
      </c>
      <c r="F31" s="17" t="s">
        <v>795</v>
      </c>
      <c r="G31" s="17" t="s">
        <v>796</v>
      </c>
      <c r="H31" s="17" t="s">
        <v>797</v>
      </c>
      <c r="I31" s="44">
        <v>23</v>
      </c>
      <c r="J31" s="44" t="s">
        <v>93</v>
      </c>
      <c r="K31" t="s">
        <v>158</v>
      </c>
      <c r="M31" s="43"/>
      <c r="N31" s="43"/>
      <c r="O31" s="43"/>
      <c r="P31" s="43"/>
      <c r="Q31" s="43"/>
      <c r="R31" s="43"/>
      <c r="S31" s="43"/>
      <c r="T31" s="43"/>
    </row>
    <row r="32" spans="1:20" ht="20.100000000000001" hidden="1" customHeight="1" x14ac:dyDescent="0.25">
      <c r="A32" s="17" t="s">
        <v>803</v>
      </c>
      <c r="B32" s="17" t="s">
        <v>163</v>
      </c>
      <c r="C32" s="17" t="s">
        <v>299</v>
      </c>
      <c r="D32" s="17" t="s">
        <v>800</v>
      </c>
      <c r="E32" s="17" t="s">
        <v>794</v>
      </c>
      <c r="F32" s="17" t="s">
        <v>795</v>
      </c>
      <c r="G32" s="17" t="s">
        <v>801</v>
      </c>
      <c r="H32" s="17" t="s">
        <v>802</v>
      </c>
      <c r="I32" s="44">
        <v>258</v>
      </c>
      <c r="J32" s="44" t="s">
        <v>93</v>
      </c>
      <c r="K32" t="s">
        <v>163</v>
      </c>
      <c r="M32" s="43"/>
      <c r="N32" s="43"/>
      <c r="O32" s="43"/>
      <c r="P32" s="43"/>
      <c r="Q32" s="43"/>
      <c r="R32" s="43"/>
      <c r="S32" s="43"/>
      <c r="T32" s="43"/>
    </row>
    <row r="33" spans="1:20" ht="20.100000000000001" hidden="1" customHeight="1" x14ac:dyDescent="0.25">
      <c r="A33" s="17" t="s">
        <v>808</v>
      </c>
      <c r="B33" s="17" t="s">
        <v>158</v>
      </c>
      <c r="C33" s="17" t="s">
        <v>306</v>
      </c>
      <c r="D33" s="17" t="s">
        <v>805</v>
      </c>
      <c r="E33" s="17" t="s">
        <v>794</v>
      </c>
      <c r="F33" s="17" t="s">
        <v>795</v>
      </c>
      <c r="G33" s="17" t="s">
        <v>806</v>
      </c>
      <c r="H33" s="17" t="s">
        <v>807</v>
      </c>
      <c r="I33" s="44">
        <v>31</v>
      </c>
      <c r="J33" s="44" t="s">
        <v>93</v>
      </c>
      <c r="K33" t="s">
        <v>158</v>
      </c>
      <c r="M33" s="43"/>
      <c r="N33" s="43"/>
      <c r="O33" s="43"/>
      <c r="P33" s="43"/>
      <c r="Q33" s="43"/>
      <c r="R33" s="43"/>
      <c r="S33" s="43"/>
      <c r="T33" s="43"/>
    </row>
    <row r="34" spans="1:20" ht="20.100000000000001" hidden="1" customHeight="1" x14ac:dyDescent="0.25">
      <c r="A34" s="17" t="s">
        <v>813</v>
      </c>
      <c r="B34" s="17" t="s">
        <v>158</v>
      </c>
      <c r="C34" s="17" t="s">
        <v>311</v>
      </c>
      <c r="D34" s="17" t="s">
        <v>810</v>
      </c>
      <c r="E34" s="17" t="s">
        <v>794</v>
      </c>
      <c r="F34" s="17" t="s">
        <v>795</v>
      </c>
      <c r="G34" s="17" t="s">
        <v>811</v>
      </c>
      <c r="H34" s="17" t="s">
        <v>812</v>
      </c>
      <c r="I34" s="44">
        <v>33</v>
      </c>
      <c r="J34" s="44" t="s">
        <v>93</v>
      </c>
      <c r="K34" t="s">
        <v>158</v>
      </c>
      <c r="M34" s="43"/>
      <c r="N34" s="43"/>
      <c r="O34" s="43"/>
      <c r="P34" s="43"/>
      <c r="Q34" s="43"/>
      <c r="R34" s="43"/>
      <c r="S34" s="43"/>
      <c r="T34" s="43"/>
    </row>
    <row r="35" spans="1:20" ht="20.100000000000001" hidden="1" customHeight="1" x14ac:dyDescent="0.25">
      <c r="A35" s="17" t="s">
        <v>818</v>
      </c>
      <c r="B35" s="17" t="s">
        <v>174</v>
      </c>
      <c r="C35" s="17" t="s">
        <v>316</v>
      </c>
      <c r="D35" s="17" t="s">
        <v>815</v>
      </c>
      <c r="E35" s="17" t="s">
        <v>794</v>
      </c>
      <c r="F35" s="17" t="s">
        <v>795</v>
      </c>
      <c r="G35" s="17" t="s">
        <v>816</v>
      </c>
      <c r="H35" s="17" t="s">
        <v>817</v>
      </c>
      <c r="I35" s="44">
        <v>4</v>
      </c>
      <c r="J35" s="44" t="s">
        <v>93</v>
      </c>
      <c r="K35" t="s">
        <v>174</v>
      </c>
      <c r="M35" s="43"/>
      <c r="N35" s="43"/>
      <c r="O35" s="43"/>
      <c r="P35" s="43"/>
      <c r="Q35" s="43"/>
      <c r="R35" s="43"/>
      <c r="S35" s="43"/>
      <c r="T35" s="43"/>
    </row>
    <row r="36" spans="1:20" ht="20.100000000000001" hidden="1" customHeight="1" x14ac:dyDescent="0.25">
      <c r="A36" s="17" t="s">
        <v>823</v>
      </c>
      <c r="B36" s="17" t="s">
        <v>174</v>
      </c>
      <c r="C36" s="17" t="s">
        <v>317</v>
      </c>
      <c r="D36" s="17" t="s">
        <v>820</v>
      </c>
      <c r="E36" s="17" t="s">
        <v>794</v>
      </c>
      <c r="F36" s="17" t="s">
        <v>795</v>
      </c>
      <c r="G36" s="17" t="s">
        <v>821</v>
      </c>
      <c r="H36" s="17" t="s">
        <v>822</v>
      </c>
      <c r="I36" s="44">
        <v>5</v>
      </c>
      <c r="J36" s="44" t="s">
        <v>93</v>
      </c>
      <c r="K36" t="s">
        <v>174</v>
      </c>
      <c r="M36" s="43"/>
      <c r="N36" s="43"/>
      <c r="O36" s="43"/>
      <c r="P36" s="43"/>
      <c r="Q36" s="43"/>
      <c r="R36" s="43"/>
      <c r="S36" s="43"/>
      <c r="T36" s="43"/>
    </row>
    <row r="37" spans="1:20" ht="20.100000000000001" hidden="1" customHeight="1" x14ac:dyDescent="0.25">
      <c r="A37" s="17" t="s">
        <v>828</v>
      </c>
      <c r="B37" s="17" t="s">
        <v>174</v>
      </c>
      <c r="C37" s="17" t="s">
        <v>322</v>
      </c>
      <c r="D37" s="17" t="s">
        <v>825</v>
      </c>
      <c r="E37" s="17" t="s">
        <v>794</v>
      </c>
      <c r="F37" s="17" t="s">
        <v>795</v>
      </c>
      <c r="G37" s="17" t="s">
        <v>826</v>
      </c>
      <c r="H37" s="17" t="s">
        <v>827</v>
      </c>
      <c r="I37" s="44">
        <v>5</v>
      </c>
      <c r="J37" s="44" t="s">
        <v>93</v>
      </c>
      <c r="K37" t="s">
        <v>174</v>
      </c>
      <c r="M37" s="43"/>
      <c r="N37" s="43"/>
      <c r="O37" s="43"/>
      <c r="P37" s="43"/>
      <c r="Q37" s="43"/>
      <c r="R37" s="43"/>
      <c r="S37" s="43"/>
      <c r="T37" s="43"/>
    </row>
    <row r="38" spans="1:20" ht="20.100000000000001" hidden="1" customHeight="1" x14ac:dyDescent="0.25">
      <c r="A38" s="17" t="s">
        <v>860</v>
      </c>
      <c r="B38" s="17" t="s">
        <v>426</v>
      </c>
      <c r="C38" s="17" t="s">
        <v>327</v>
      </c>
      <c r="D38" s="17" t="s">
        <v>856</v>
      </c>
      <c r="E38" s="17" t="s">
        <v>794</v>
      </c>
      <c r="F38" s="17" t="s">
        <v>857</v>
      </c>
      <c r="G38" s="17" t="s">
        <v>858</v>
      </c>
      <c r="H38" s="17" t="s">
        <v>859</v>
      </c>
      <c r="I38" s="44">
        <v>181</v>
      </c>
      <c r="J38" s="44" t="s">
        <v>93</v>
      </c>
      <c r="K38" t="s">
        <v>426</v>
      </c>
      <c r="M38" s="43"/>
      <c r="N38" s="43"/>
      <c r="O38" s="43"/>
      <c r="P38" s="43"/>
      <c r="Q38" s="43"/>
      <c r="R38" s="43"/>
      <c r="S38" s="43"/>
      <c r="T38" s="43"/>
    </row>
    <row r="39" spans="1:20" ht="20.100000000000001" hidden="1" customHeight="1" x14ac:dyDescent="0.25">
      <c r="A39" s="17" t="s">
        <v>865</v>
      </c>
      <c r="B39" s="17" t="s">
        <v>163</v>
      </c>
      <c r="C39" s="17" t="s">
        <v>336</v>
      </c>
      <c r="D39" s="17" t="s">
        <v>863</v>
      </c>
      <c r="E39" s="17" t="s">
        <v>794</v>
      </c>
      <c r="F39" s="17" t="s">
        <v>857</v>
      </c>
      <c r="G39" s="17" t="s">
        <v>858</v>
      </c>
      <c r="H39" s="17" t="s">
        <v>864</v>
      </c>
      <c r="I39" s="44">
        <v>66</v>
      </c>
      <c r="J39" s="44" t="s">
        <v>93</v>
      </c>
      <c r="K39" t="s">
        <v>163</v>
      </c>
      <c r="M39" s="43"/>
      <c r="N39" s="43"/>
      <c r="O39" s="43"/>
      <c r="P39" s="43"/>
      <c r="Q39" s="43"/>
      <c r="R39" s="43"/>
      <c r="S39" s="43"/>
      <c r="T39" s="43"/>
    </row>
    <row r="40" spans="1:20" ht="20.100000000000001" hidden="1" customHeight="1" x14ac:dyDescent="0.25">
      <c r="A40" s="17" t="s">
        <v>870</v>
      </c>
      <c r="B40" s="17" t="s">
        <v>158</v>
      </c>
      <c r="C40" s="17" t="s">
        <v>341</v>
      </c>
      <c r="D40" s="17" t="s">
        <v>867</v>
      </c>
      <c r="E40" s="17" t="s">
        <v>794</v>
      </c>
      <c r="F40" s="17" t="s">
        <v>857</v>
      </c>
      <c r="G40" s="17" t="s">
        <v>868</v>
      </c>
      <c r="H40" s="17" t="s">
        <v>869</v>
      </c>
      <c r="I40" s="44">
        <v>40</v>
      </c>
      <c r="J40" s="44" t="s">
        <v>93</v>
      </c>
      <c r="K40" t="s">
        <v>158</v>
      </c>
      <c r="M40" s="43"/>
      <c r="N40" s="43"/>
      <c r="O40" s="43"/>
      <c r="P40" s="43"/>
      <c r="Q40" s="43"/>
      <c r="R40" s="43"/>
      <c r="S40" s="43"/>
      <c r="T40" s="43"/>
    </row>
    <row r="41" spans="1:20" ht="20.100000000000001" hidden="1" customHeight="1" x14ac:dyDescent="0.25">
      <c r="A41" s="17" t="s">
        <v>875</v>
      </c>
      <c r="B41" s="17" t="s">
        <v>174</v>
      </c>
      <c r="C41" s="17" t="s">
        <v>348</v>
      </c>
      <c r="D41" s="17" t="s">
        <v>872</v>
      </c>
      <c r="E41" s="17" t="s">
        <v>794</v>
      </c>
      <c r="F41" s="17" t="s">
        <v>857</v>
      </c>
      <c r="G41" s="17" t="s">
        <v>873</v>
      </c>
      <c r="H41" s="17" t="s">
        <v>874</v>
      </c>
      <c r="I41" s="44">
        <v>6</v>
      </c>
      <c r="J41" s="44" t="s">
        <v>93</v>
      </c>
      <c r="K41" t="s">
        <v>174</v>
      </c>
      <c r="M41" s="43"/>
      <c r="N41" s="43"/>
      <c r="O41" s="43"/>
      <c r="P41" s="43"/>
      <c r="Q41" s="43"/>
      <c r="R41" s="43"/>
      <c r="S41" s="43"/>
      <c r="T41" s="43"/>
    </row>
    <row r="42" spans="1:20" ht="20.100000000000001" hidden="1" customHeight="1" x14ac:dyDescent="0.25">
      <c r="A42" s="17" t="s">
        <v>1103</v>
      </c>
      <c r="B42" s="17" t="s">
        <v>158</v>
      </c>
      <c r="C42" s="17" t="s">
        <v>353</v>
      </c>
      <c r="D42" s="17" t="s">
        <v>1099</v>
      </c>
      <c r="E42" s="17" t="s">
        <v>794</v>
      </c>
      <c r="F42" s="17" t="s">
        <v>1100</v>
      </c>
      <c r="G42" s="17" t="s">
        <v>1101</v>
      </c>
      <c r="H42" s="17" t="s">
        <v>1102</v>
      </c>
      <c r="I42" s="44">
        <v>63</v>
      </c>
      <c r="J42" s="44" t="s">
        <v>93</v>
      </c>
      <c r="K42" t="s">
        <v>158</v>
      </c>
      <c r="M42" s="43"/>
      <c r="N42" s="43"/>
      <c r="O42" s="43"/>
      <c r="P42" s="43"/>
      <c r="Q42" s="43"/>
      <c r="R42" s="43"/>
      <c r="S42" s="43"/>
      <c r="T42" s="43"/>
    </row>
    <row r="43" spans="1:20" ht="20.100000000000001" hidden="1" customHeight="1" x14ac:dyDescent="0.25">
      <c r="A43" s="17" t="s">
        <v>1853</v>
      </c>
      <c r="B43" s="17" t="s">
        <v>163</v>
      </c>
      <c r="C43" s="17" t="s">
        <v>357</v>
      </c>
      <c r="D43" s="17" t="s">
        <v>1849</v>
      </c>
      <c r="E43" s="17" t="s">
        <v>794</v>
      </c>
      <c r="F43" s="17" t="s">
        <v>1850</v>
      </c>
      <c r="G43" s="17" t="s">
        <v>1851</v>
      </c>
      <c r="H43" s="17" t="s">
        <v>1852</v>
      </c>
      <c r="I43" s="44">
        <v>4</v>
      </c>
      <c r="J43" s="44" t="s">
        <v>93</v>
      </c>
      <c r="K43" t="s">
        <v>163</v>
      </c>
      <c r="M43" s="43"/>
      <c r="N43" s="43"/>
      <c r="O43" s="43"/>
      <c r="P43" s="43"/>
      <c r="Q43" s="43"/>
      <c r="R43" s="43"/>
      <c r="S43" s="43"/>
      <c r="T43" s="43"/>
    </row>
    <row r="44" spans="1:20" ht="20.100000000000001" hidden="1" customHeight="1" x14ac:dyDescent="0.25">
      <c r="A44" s="17" t="s">
        <v>1858</v>
      </c>
      <c r="B44" s="17" t="s">
        <v>163</v>
      </c>
      <c r="C44" s="17" t="s">
        <v>362</v>
      </c>
      <c r="D44" s="17" t="s">
        <v>1855</v>
      </c>
      <c r="E44" s="17" t="s">
        <v>794</v>
      </c>
      <c r="F44" s="17" t="s">
        <v>1850</v>
      </c>
      <c r="G44" s="17" t="s">
        <v>1856</v>
      </c>
      <c r="H44" s="17" t="s">
        <v>1857</v>
      </c>
      <c r="I44" s="44">
        <v>29</v>
      </c>
      <c r="J44" s="44" t="s">
        <v>93</v>
      </c>
      <c r="K44" t="s">
        <v>163</v>
      </c>
      <c r="M44" s="43"/>
      <c r="N44" s="43"/>
      <c r="O44" s="43"/>
      <c r="P44" s="43"/>
      <c r="Q44" s="43"/>
      <c r="R44" s="43"/>
      <c r="S44" s="43"/>
      <c r="T44" s="43"/>
    </row>
    <row r="45" spans="1:20" ht="20.100000000000001" hidden="1" customHeight="1" x14ac:dyDescent="0.25">
      <c r="A45" s="17" t="s">
        <v>1863</v>
      </c>
      <c r="B45" s="17" t="s">
        <v>163</v>
      </c>
      <c r="C45" s="17" t="s">
        <v>369</v>
      </c>
      <c r="D45" s="17" t="s">
        <v>1860</v>
      </c>
      <c r="E45" s="17" t="s">
        <v>794</v>
      </c>
      <c r="F45" s="17" t="s">
        <v>1850</v>
      </c>
      <c r="G45" s="17" t="s">
        <v>1861</v>
      </c>
      <c r="H45" s="17" t="s">
        <v>1862</v>
      </c>
      <c r="I45" s="44">
        <v>126</v>
      </c>
      <c r="J45" s="44" t="s">
        <v>2635</v>
      </c>
      <c r="K45" t="s">
        <v>163</v>
      </c>
      <c r="M45" s="43"/>
      <c r="N45" s="43"/>
      <c r="O45" s="43"/>
      <c r="P45" s="43"/>
      <c r="Q45" s="43"/>
      <c r="R45" s="43"/>
      <c r="S45" s="43"/>
      <c r="T45" s="43"/>
    </row>
    <row r="46" spans="1:20" ht="20.100000000000001" hidden="1" customHeight="1" x14ac:dyDescent="0.25">
      <c r="A46" s="17" t="s">
        <v>1868</v>
      </c>
      <c r="B46" s="17" t="s">
        <v>152</v>
      </c>
      <c r="C46" s="17" t="s">
        <v>373</v>
      </c>
      <c r="D46" s="17" t="s">
        <v>1865</v>
      </c>
      <c r="E46" s="17" t="s">
        <v>794</v>
      </c>
      <c r="F46" s="17" t="s">
        <v>1850</v>
      </c>
      <c r="G46" s="17" t="s">
        <v>1866</v>
      </c>
      <c r="H46" s="17" t="s">
        <v>1867</v>
      </c>
      <c r="I46" s="44">
        <v>9</v>
      </c>
      <c r="J46" s="44" t="s">
        <v>93</v>
      </c>
      <c r="K46" t="s">
        <v>152</v>
      </c>
      <c r="M46" s="43"/>
      <c r="N46" s="43"/>
      <c r="O46" s="43"/>
      <c r="P46" s="43"/>
      <c r="Q46" s="43"/>
      <c r="R46" s="43"/>
      <c r="S46" s="43"/>
      <c r="T46" s="43"/>
    </row>
    <row r="47" spans="1:20" ht="20.100000000000001" hidden="1" customHeight="1" x14ac:dyDescent="0.25">
      <c r="A47" s="17" t="s">
        <v>1873</v>
      </c>
      <c r="B47" s="17" t="s">
        <v>158</v>
      </c>
      <c r="C47" s="17" t="s">
        <v>377</v>
      </c>
      <c r="D47" s="17" t="s">
        <v>1870</v>
      </c>
      <c r="E47" s="17" t="s">
        <v>794</v>
      </c>
      <c r="F47" s="17" t="s">
        <v>1850</v>
      </c>
      <c r="G47" s="17" t="s">
        <v>1871</v>
      </c>
      <c r="H47" s="17" t="s">
        <v>1872</v>
      </c>
      <c r="I47" s="44">
        <v>35</v>
      </c>
      <c r="J47" s="44" t="s">
        <v>93</v>
      </c>
      <c r="K47" t="s">
        <v>158</v>
      </c>
      <c r="M47" s="43"/>
      <c r="N47" s="43"/>
      <c r="O47" s="43"/>
      <c r="P47" s="43"/>
      <c r="Q47" s="43"/>
      <c r="R47" s="43"/>
      <c r="S47" s="43"/>
      <c r="T47" s="43"/>
    </row>
    <row r="48" spans="1:20" ht="20.100000000000001" hidden="1" customHeight="1" x14ac:dyDescent="0.25">
      <c r="A48" s="17" t="s">
        <v>1877</v>
      </c>
      <c r="B48" s="17" t="s">
        <v>152</v>
      </c>
      <c r="C48" s="17" t="s">
        <v>382</v>
      </c>
      <c r="D48" s="17" t="s">
        <v>1875</v>
      </c>
      <c r="E48" s="17" t="s">
        <v>794</v>
      </c>
      <c r="F48" s="17" t="s">
        <v>1850</v>
      </c>
      <c r="G48" s="17" t="s">
        <v>1861</v>
      </c>
      <c r="H48" s="17" t="s">
        <v>1876</v>
      </c>
      <c r="I48" s="44">
        <v>41</v>
      </c>
      <c r="J48" s="44" t="s">
        <v>2635</v>
      </c>
      <c r="K48" t="s">
        <v>152</v>
      </c>
      <c r="M48" s="43"/>
      <c r="N48" s="43"/>
      <c r="O48" s="43"/>
      <c r="P48" s="43"/>
      <c r="Q48" s="43"/>
      <c r="R48" s="43"/>
      <c r="S48" s="43"/>
      <c r="T48" s="43"/>
    </row>
    <row r="49" spans="1:20" ht="20.100000000000001" hidden="1" customHeight="1" x14ac:dyDescent="0.25">
      <c r="A49" s="17" t="s">
        <v>1881</v>
      </c>
      <c r="B49" s="17" t="s">
        <v>158</v>
      </c>
      <c r="C49" s="17" t="s">
        <v>389</v>
      </c>
      <c r="D49" s="17" t="s">
        <v>1879</v>
      </c>
      <c r="E49" s="17" t="s">
        <v>794</v>
      </c>
      <c r="F49" s="17" t="s">
        <v>1850</v>
      </c>
      <c r="G49" s="17" t="s">
        <v>1861</v>
      </c>
      <c r="H49" s="17" t="s">
        <v>1880</v>
      </c>
      <c r="I49" s="44">
        <v>45</v>
      </c>
      <c r="J49" s="44" t="s">
        <v>93</v>
      </c>
      <c r="K49" t="s">
        <v>158</v>
      </c>
      <c r="M49" s="43"/>
      <c r="N49" s="43"/>
      <c r="O49" s="43"/>
      <c r="P49" s="43"/>
      <c r="Q49" s="43"/>
      <c r="R49" s="43"/>
      <c r="S49" s="43"/>
      <c r="T49" s="43"/>
    </row>
    <row r="50" spans="1:20" ht="20.100000000000001" hidden="1" customHeight="1" x14ac:dyDescent="0.25">
      <c r="A50" s="17" t="s">
        <v>1885</v>
      </c>
      <c r="B50" s="17" t="s">
        <v>158</v>
      </c>
      <c r="C50" s="17" t="s">
        <v>394</v>
      </c>
      <c r="D50" s="17" t="s">
        <v>1883</v>
      </c>
      <c r="E50" s="17" t="s">
        <v>794</v>
      </c>
      <c r="F50" s="17" t="s">
        <v>1850</v>
      </c>
      <c r="G50" s="17" t="s">
        <v>1861</v>
      </c>
      <c r="H50" s="17" t="s">
        <v>1884</v>
      </c>
      <c r="I50" s="44">
        <v>86</v>
      </c>
      <c r="J50" s="44" t="s">
        <v>93</v>
      </c>
      <c r="K50" t="s">
        <v>158</v>
      </c>
      <c r="M50" s="43"/>
      <c r="N50" s="43"/>
      <c r="O50" s="43"/>
      <c r="P50" s="43"/>
      <c r="Q50" s="43"/>
      <c r="R50" s="43"/>
      <c r="S50" s="43"/>
      <c r="T50" s="43"/>
    </row>
    <row r="51" spans="1:20" ht="20.100000000000001" hidden="1" customHeight="1" x14ac:dyDescent="0.25">
      <c r="A51" s="17" t="s">
        <v>1890</v>
      </c>
      <c r="B51" s="17" t="s">
        <v>174</v>
      </c>
      <c r="C51" s="17" t="s">
        <v>398</v>
      </c>
      <c r="D51" s="17" t="s">
        <v>1887</v>
      </c>
      <c r="E51" s="17" t="s">
        <v>794</v>
      </c>
      <c r="F51" s="17" t="s">
        <v>1850</v>
      </c>
      <c r="G51" s="17" t="s">
        <v>1888</v>
      </c>
      <c r="H51" s="17" t="s">
        <v>1889</v>
      </c>
      <c r="I51" s="44">
        <v>8</v>
      </c>
      <c r="J51" s="44" t="s">
        <v>93</v>
      </c>
      <c r="K51" t="s">
        <v>174</v>
      </c>
      <c r="M51" s="43"/>
      <c r="N51" s="43"/>
      <c r="O51" s="43"/>
      <c r="P51" s="43"/>
      <c r="Q51" s="43"/>
      <c r="R51" s="43"/>
      <c r="S51" s="43"/>
      <c r="T51" s="43"/>
    </row>
    <row r="52" spans="1:20" ht="20.100000000000001" hidden="1" customHeight="1" x14ac:dyDescent="0.25">
      <c r="A52" s="17" t="s">
        <v>2625</v>
      </c>
      <c r="B52" s="17" t="s">
        <v>163</v>
      </c>
      <c r="C52" s="17" t="s">
        <v>403</v>
      </c>
      <c r="D52" s="17" t="s">
        <v>2621</v>
      </c>
      <c r="E52" s="17" t="s">
        <v>794</v>
      </c>
      <c r="F52" s="17" t="s">
        <v>2622</v>
      </c>
      <c r="G52" s="17" t="s">
        <v>2623</v>
      </c>
      <c r="H52" s="17" t="s">
        <v>2624</v>
      </c>
      <c r="I52" s="44">
        <v>6</v>
      </c>
      <c r="J52" s="44" t="s">
        <v>93</v>
      </c>
      <c r="K52" t="s">
        <v>163</v>
      </c>
      <c r="M52" s="43"/>
      <c r="N52" s="43"/>
      <c r="O52" s="43"/>
      <c r="P52" s="43"/>
      <c r="Q52" s="43"/>
      <c r="R52" s="43"/>
      <c r="S52" s="43"/>
      <c r="T52" s="43"/>
    </row>
    <row r="53" spans="1:20" ht="20.100000000000001" hidden="1" customHeight="1" x14ac:dyDescent="0.25">
      <c r="A53" s="17" t="s">
        <v>2630</v>
      </c>
      <c r="B53" s="17" t="s">
        <v>163</v>
      </c>
      <c r="C53" s="17" t="s">
        <v>408</v>
      </c>
      <c r="D53" s="17" t="s">
        <v>2627</v>
      </c>
      <c r="E53" s="17" t="s">
        <v>794</v>
      </c>
      <c r="F53" s="17" t="s">
        <v>2622</v>
      </c>
      <c r="G53" s="17" t="s">
        <v>2628</v>
      </c>
      <c r="H53" s="17" t="s">
        <v>2629</v>
      </c>
      <c r="I53" s="44">
        <v>65</v>
      </c>
      <c r="J53" s="44" t="s">
        <v>93</v>
      </c>
      <c r="K53" t="s">
        <v>163</v>
      </c>
      <c r="M53" s="43"/>
      <c r="N53" s="43"/>
      <c r="O53" s="43"/>
      <c r="P53" s="43"/>
      <c r="Q53" s="43"/>
      <c r="R53" s="43"/>
      <c r="S53" s="43"/>
      <c r="T53" s="43"/>
    </row>
    <row r="54" spans="1:20" ht="20.100000000000001" hidden="1" customHeight="1" x14ac:dyDescent="0.25">
      <c r="A54" s="17" t="s">
        <v>2634</v>
      </c>
      <c r="B54" s="17" t="s">
        <v>158</v>
      </c>
      <c r="C54" s="17" t="s">
        <v>413</v>
      </c>
      <c r="D54" s="17" t="s">
        <v>2632</v>
      </c>
      <c r="E54" s="17" t="s">
        <v>794</v>
      </c>
      <c r="F54" s="17" t="s">
        <v>2622</v>
      </c>
      <c r="G54" s="17" t="s">
        <v>2628</v>
      </c>
      <c r="H54" s="17" t="s">
        <v>2633</v>
      </c>
      <c r="I54" s="44">
        <v>16</v>
      </c>
      <c r="J54" s="44" t="s">
        <v>93</v>
      </c>
      <c r="K54" t="s">
        <v>158</v>
      </c>
      <c r="M54" s="43"/>
      <c r="N54" s="43"/>
      <c r="O54" s="43"/>
      <c r="P54" s="43"/>
      <c r="Q54" s="43"/>
      <c r="R54" s="43"/>
      <c r="S54" s="43"/>
      <c r="T54" s="43"/>
    </row>
    <row r="55" spans="1:20" ht="20.100000000000001" hidden="1" customHeight="1" x14ac:dyDescent="0.25">
      <c r="A55" s="17" t="s">
        <v>347</v>
      </c>
      <c r="B55" s="17" t="s">
        <v>152</v>
      </c>
      <c r="C55" s="17" t="s">
        <v>419</v>
      </c>
      <c r="D55" s="17" t="s">
        <v>342</v>
      </c>
      <c r="E55" s="17" t="s">
        <v>343</v>
      </c>
      <c r="F55" s="17" t="s">
        <v>344</v>
      </c>
      <c r="G55" s="17" t="s">
        <v>345</v>
      </c>
      <c r="H55" s="17" t="s">
        <v>346</v>
      </c>
      <c r="I55" s="44">
        <v>65</v>
      </c>
      <c r="J55" s="44" t="s">
        <v>93</v>
      </c>
      <c r="K55" t="s">
        <v>152</v>
      </c>
      <c r="M55" s="43"/>
      <c r="N55" s="43"/>
      <c r="O55" s="43"/>
      <c r="P55" s="43"/>
      <c r="Q55" s="43"/>
      <c r="R55" s="43"/>
      <c r="S55" s="43"/>
      <c r="T55" s="43"/>
    </row>
    <row r="56" spans="1:20" ht="20.100000000000001" hidden="1" customHeight="1" x14ac:dyDescent="0.25">
      <c r="A56" s="17" t="s">
        <v>352</v>
      </c>
      <c r="B56" s="17" t="s">
        <v>174</v>
      </c>
      <c r="C56" s="17" t="s">
        <v>427</v>
      </c>
      <c r="D56" s="17" t="s">
        <v>349</v>
      </c>
      <c r="E56" s="17" t="s">
        <v>343</v>
      </c>
      <c r="F56" s="17" t="s">
        <v>344</v>
      </c>
      <c r="G56" s="17" t="s">
        <v>350</v>
      </c>
      <c r="H56" s="17" t="s">
        <v>351</v>
      </c>
      <c r="I56" s="44">
        <v>6</v>
      </c>
      <c r="J56" s="44" t="s">
        <v>93</v>
      </c>
      <c r="K56" t="s">
        <v>174</v>
      </c>
      <c r="M56" s="43"/>
      <c r="N56" s="43"/>
      <c r="O56" s="43"/>
      <c r="P56" s="43"/>
      <c r="Q56" s="43"/>
      <c r="R56" s="43"/>
      <c r="S56" s="43"/>
      <c r="T56" s="43"/>
    </row>
    <row r="57" spans="1:20" ht="20.100000000000001" hidden="1" customHeight="1" x14ac:dyDescent="0.25">
      <c r="A57" s="17" t="s">
        <v>356</v>
      </c>
      <c r="B57" s="17" t="s">
        <v>158</v>
      </c>
      <c r="C57" s="17" t="s">
        <v>432</v>
      </c>
      <c r="D57" s="17" t="s">
        <v>354</v>
      </c>
      <c r="E57" s="17" t="s">
        <v>343</v>
      </c>
      <c r="F57" s="17" t="s">
        <v>344</v>
      </c>
      <c r="G57" s="17" t="s">
        <v>345</v>
      </c>
      <c r="H57" s="17" t="s">
        <v>355</v>
      </c>
      <c r="I57" s="44">
        <v>164</v>
      </c>
      <c r="J57" s="44" t="s">
        <v>93</v>
      </c>
      <c r="K57" t="s">
        <v>158</v>
      </c>
      <c r="M57" s="43"/>
      <c r="N57" s="43"/>
      <c r="O57" s="43"/>
      <c r="P57" s="43"/>
      <c r="Q57" s="43"/>
      <c r="R57" s="43"/>
      <c r="S57" s="43"/>
      <c r="T57" s="43"/>
    </row>
    <row r="58" spans="1:20" ht="20.100000000000001" hidden="1" customHeight="1" x14ac:dyDescent="0.25">
      <c r="A58" s="17" t="s">
        <v>361</v>
      </c>
      <c r="B58" s="17" t="s">
        <v>158</v>
      </c>
      <c r="C58" s="17" t="s">
        <v>435</v>
      </c>
      <c r="D58" s="17" t="s">
        <v>358</v>
      </c>
      <c r="E58" s="17" t="s">
        <v>343</v>
      </c>
      <c r="F58" s="17" t="s">
        <v>344</v>
      </c>
      <c r="G58" s="17" t="s">
        <v>359</v>
      </c>
      <c r="H58" s="17" t="s">
        <v>360</v>
      </c>
      <c r="I58" s="44">
        <v>45</v>
      </c>
      <c r="J58" s="44" t="s">
        <v>93</v>
      </c>
      <c r="K58" t="s">
        <v>158</v>
      </c>
      <c r="M58" s="43"/>
      <c r="N58" s="43"/>
      <c r="O58" s="43"/>
      <c r="P58" s="43"/>
      <c r="Q58" s="43"/>
      <c r="R58" s="43"/>
      <c r="S58" s="43"/>
      <c r="T58" s="43"/>
    </row>
    <row r="59" spans="1:20" ht="20.100000000000001" hidden="1" customHeight="1" x14ac:dyDescent="0.25">
      <c r="A59" s="17" t="s">
        <v>449</v>
      </c>
      <c r="B59" s="17" t="s">
        <v>426</v>
      </c>
      <c r="C59" s="17" t="s">
        <v>439</v>
      </c>
      <c r="D59" s="17" t="s">
        <v>445</v>
      </c>
      <c r="E59" s="17" t="s">
        <v>343</v>
      </c>
      <c r="F59" s="17" t="s">
        <v>446</v>
      </c>
      <c r="G59" s="17" t="s">
        <v>447</v>
      </c>
      <c r="H59" s="17" t="s">
        <v>448</v>
      </c>
      <c r="I59" s="44">
        <v>164</v>
      </c>
      <c r="J59" s="44" t="s">
        <v>93</v>
      </c>
      <c r="K59" t="s">
        <v>426</v>
      </c>
      <c r="M59" s="43"/>
      <c r="N59" s="43"/>
      <c r="O59" s="43"/>
      <c r="P59" s="43"/>
      <c r="Q59" s="43"/>
      <c r="R59" s="43"/>
      <c r="S59" s="43"/>
      <c r="T59" s="43"/>
    </row>
    <row r="60" spans="1:20" ht="20.100000000000001" hidden="1" customHeight="1" x14ac:dyDescent="0.25">
      <c r="A60" s="17" t="s">
        <v>453</v>
      </c>
      <c r="B60" s="17" t="s">
        <v>158</v>
      </c>
      <c r="C60" s="17" t="s">
        <v>444</v>
      </c>
      <c r="D60" s="17" t="s">
        <v>451</v>
      </c>
      <c r="E60" s="17" t="s">
        <v>343</v>
      </c>
      <c r="F60" s="17" t="s">
        <v>446</v>
      </c>
      <c r="G60" s="17" t="s">
        <v>447</v>
      </c>
      <c r="H60" s="17" t="s">
        <v>452</v>
      </c>
      <c r="I60" s="44">
        <v>41</v>
      </c>
      <c r="J60" s="44" t="s">
        <v>93</v>
      </c>
      <c r="K60" t="s">
        <v>158</v>
      </c>
      <c r="M60" s="43"/>
      <c r="N60" s="43"/>
      <c r="O60" s="43"/>
      <c r="P60" s="43"/>
      <c r="Q60" s="43"/>
      <c r="R60" s="43"/>
      <c r="S60" s="43"/>
      <c r="T60" s="43"/>
    </row>
    <row r="61" spans="1:20" ht="20.100000000000001" hidden="1" customHeight="1" x14ac:dyDescent="0.25">
      <c r="A61" s="17" t="s">
        <v>458</v>
      </c>
      <c r="B61" s="17" t="s">
        <v>174</v>
      </c>
      <c r="C61" s="17" t="s">
        <v>450</v>
      </c>
      <c r="D61" s="17" t="s">
        <v>455</v>
      </c>
      <c r="E61" s="17" t="s">
        <v>343</v>
      </c>
      <c r="F61" s="17" t="s">
        <v>446</v>
      </c>
      <c r="G61" s="17" t="s">
        <v>456</v>
      </c>
      <c r="H61" s="17" t="s">
        <v>457</v>
      </c>
      <c r="I61" s="44">
        <v>3</v>
      </c>
      <c r="J61" s="44" t="s">
        <v>93</v>
      </c>
      <c r="K61" t="s">
        <v>174</v>
      </c>
      <c r="M61" s="43"/>
      <c r="N61" s="43"/>
      <c r="O61" s="43"/>
      <c r="P61" s="43"/>
      <c r="Q61" s="43"/>
      <c r="R61" s="43"/>
      <c r="S61" s="43"/>
      <c r="T61" s="43"/>
    </row>
    <row r="62" spans="1:20" ht="20.100000000000001" hidden="1" customHeight="1" x14ac:dyDescent="0.25">
      <c r="A62" s="17" t="s">
        <v>463</v>
      </c>
      <c r="B62" s="17" t="s">
        <v>174</v>
      </c>
      <c r="C62" s="17" t="s">
        <v>454</v>
      </c>
      <c r="D62" s="17" t="s">
        <v>460</v>
      </c>
      <c r="E62" s="17" t="s">
        <v>343</v>
      </c>
      <c r="F62" s="17" t="s">
        <v>446</v>
      </c>
      <c r="G62" s="17" t="s">
        <v>461</v>
      </c>
      <c r="H62" s="17" t="s">
        <v>462</v>
      </c>
      <c r="I62" s="44">
        <v>4</v>
      </c>
      <c r="J62" s="44" t="s">
        <v>93</v>
      </c>
      <c r="K62" t="s">
        <v>174</v>
      </c>
      <c r="M62" s="43"/>
      <c r="N62" s="43"/>
      <c r="O62" s="43"/>
      <c r="P62" s="43"/>
      <c r="Q62" s="43"/>
      <c r="R62" s="43"/>
      <c r="S62" s="43"/>
      <c r="T62" s="43"/>
    </row>
    <row r="63" spans="1:20" ht="20.100000000000001" hidden="1" customHeight="1" x14ac:dyDescent="0.25">
      <c r="A63" s="17" t="s">
        <v>643</v>
      </c>
      <c r="B63" s="17" t="s">
        <v>594</v>
      </c>
      <c r="C63" s="17" t="s">
        <v>459</v>
      </c>
      <c r="D63" s="17" t="s">
        <v>639</v>
      </c>
      <c r="E63" s="17" t="s">
        <v>343</v>
      </c>
      <c r="F63" s="17" t="s">
        <v>640</v>
      </c>
      <c r="G63" s="17" t="s">
        <v>641</v>
      </c>
      <c r="H63" s="17" t="s">
        <v>642</v>
      </c>
      <c r="I63" s="44">
        <v>35</v>
      </c>
      <c r="J63" s="44" t="s">
        <v>93</v>
      </c>
      <c r="K63" t="s">
        <v>594</v>
      </c>
      <c r="M63" s="43"/>
      <c r="N63" s="43"/>
      <c r="O63" s="43"/>
      <c r="P63" s="43"/>
      <c r="Q63" s="43"/>
      <c r="R63" s="43"/>
      <c r="S63" s="43"/>
      <c r="T63" s="43"/>
    </row>
    <row r="64" spans="1:20" ht="20.100000000000001" hidden="1" customHeight="1" x14ac:dyDescent="0.25">
      <c r="A64" s="17" t="s">
        <v>647</v>
      </c>
      <c r="B64" s="17" t="s">
        <v>163</v>
      </c>
      <c r="C64" s="17" t="s">
        <v>464</v>
      </c>
      <c r="D64" s="17" t="s">
        <v>645</v>
      </c>
      <c r="E64" s="17" t="s">
        <v>343</v>
      </c>
      <c r="F64" s="17" t="s">
        <v>640</v>
      </c>
      <c r="G64" s="17" t="s">
        <v>641</v>
      </c>
      <c r="H64" s="17" t="s">
        <v>646</v>
      </c>
      <c r="I64" s="44">
        <v>70</v>
      </c>
      <c r="J64" s="44" t="s">
        <v>2635</v>
      </c>
      <c r="K64" t="s">
        <v>163</v>
      </c>
      <c r="M64" s="43"/>
      <c r="N64" s="43"/>
      <c r="O64" s="43"/>
      <c r="P64" s="43"/>
      <c r="Q64" s="43"/>
      <c r="R64" s="43"/>
      <c r="S64" s="43"/>
      <c r="T64" s="43"/>
    </row>
    <row r="65" spans="1:20" ht="20.100000000000001" hidden="1" customHeight="1" x14ac:dyDescent="0.25">
      <c r="A65" s="17" t="s">
        <v>651</v>
      </c>
      <c r="B65" s="17" t="s">
        <v>158</v>
      </c>
      <c r="C65" s="17" t="s">
        <v>471</v>
      </c>
      <c r="D65" s="17" t="s">
        <v>648</v>
      </c>
      <c r="E65" s="17" t="s">
        <v>343</v>
      </c>
      <c r="F65" s="17" t="s">
        <v>640</v>
      </c>
      <c r="G65" s="17" t="s">
        <v>649</v>
      </c>
      <c r="H65" s="17" t="s">
        <v>650</v>
      </c>
      <c r="I65" s="44">
        <v>27</v>
      </c>
      <c r="J65" s="44" t="s">
        <v>93</v>
      </c>
      <c r="K65" t="s">
        <v>158</v>
      </c>
      <c r="M65" s="43"/>
      <c r="N65" s="43"/>
      <c r="O65" s="43"/>
      <c r="P65" s="43"/>
      <c r="Q65" s="43"/>
      <c r="R65" s="43"/>
      <c r="S65" s="43"/>
      <c r="T65" s="43"/>
    </row>
    <row r="66" spans="1:20" ht="20.100000000000001" hidden="1" customHeight="1" x14ac:dyDescent="0.25">
      <c r="A66" s="17" t="s">
        <v>655</v>
      </c>
      <c r="B66" s="17" t="s">
        <v>158</v>
      </c>
      <c r="C66" s="17" t="s">
        <v>476</v>
      </c>
      <c r="D66" s="17" t="s">
        <v>653</v>
      </c>
      <c r="E66" s="17" t="s">
        <v>343</v>
      </c>
      <c r="F66" s="17" t="s">
        <v>640</v>
      </c>
      <c r="G66" s="17" t="s">
        <v>641</v>
      </c>
      <c r="H66" s="17" t="s">
        <v>654</v>
      </c>
      <c r="I66" s="44">
        <v>201</v>
      </c>
      <c r="J66" s="44" t="s">
        <v>93</v>
      </c>
      <c r="K66" t="s">
        <v>158</v>
      </c>
      <c r="M66" s="43"/>
      <c r="N66" s="43"/>
      <c r="O66" s="43"/>
      <c r="P66" s="43"/>
      <c r="Q66" s="43"/>
      <c r="R66" s="43"/>
      <c r="S66" s="43"/>
      <c r="T66" s="43"/>
    </row>
    <row r="67" spans="1:20" ht="20.100000000000001" hidden="1" customHeight="1" x14ac:dyDescent="0.25">
      <c r="A67" s="17" t="s">
        <v>660</v>
      </c>
      <c r="B67" s="17" t="s">
        <v>174</v>
      </c>
      <c r="C67" s="17" t="s">
        <v>480</v>
      </c>
      <c r="D67" s="17" t="s">
        <v>657</v>
      </c>
      <c r="E67" s="17" t="s">
        <v>343</v>
      </c>
      <c r="F67" s="17" t="s">
        <v>640</v>
      </c>
      <c r="G67" s="17" t="s">
        <v>658</v>
      </c>
      <c r="H67" s="17" t="s">
        <v>659</v>
      </c>
      <c r="I67" s="44">
        <v>14</v>
      </c>
      <c r="J67" s="44" t="s">
        <v>93</v>
      </c>
      <c r="K67" t="s">
        <v>174</v>
      </c>
      <c r="M67" s="43"/>
      <c r="N67" s="43"/>
      <c r="O67" s="43"/>
      <c r="P67" s="43"/>
      <c r="Q67" s="43"/>
      <c r="R67" s="43"/>
      <c r="S67" s="43"/>
      <c r="T67" s="43"/>
    </row>
    <row r="68" spans="1:20" ht="20.100000000000001" hidden="1" customHeight="1" x14ac:dyDescent="0.25">
      <c r="A68" s="17" t="s">
        <v>665</v>
      </c>
      <c r="B68" s="17" t="s">
        <v>158</v>
      </c>
      <c r="C68" s="17" t="s">
        <v>484</v>
      </c>
      <c r="D68" s="17" t="s">
        <v>662</v>
      </c>
      <c r="E68" s="17" t="s">
        <v>343</v>
      </c>
      <c r="F68" s="17" t="s">
        <v>640</v>
      </c>
      <c r="G68" s="17" t="s">
        <v>663</v>
      </c>
      <c r="H68" s="17" t="s">
        <v>664</v>
      </c>
      <c r="I68" s="44">
        <v>54</v>
      </c>
      <c r="J68" s="44" t="s">
        <v>93</v>
      </c>
      <c r="K68" t="s">
        <v>158</v>
      </c>
      <c r="M68" s="43"/>
      <c r="N68" s="43"/>
      <c r="O68" s="43"/>
      <c r="P68" s="43"/>
      <c r="Q68" s="43"/>
      <c r="R68" s="43"/>
      <c r="S68" s="43"/>
      <c r="T68" s="43"/>
    </row>
    <row r="69" spans="1:20" ht="20.100000000000001" hidden="1" customHeight="1" x14ac:dyDescent="0.25">
      <c r="A69" s="17" t="s">
        <v>670</v>
      </c>
      <c r="B69" s="17" t="s">
        <v>174</v>
      </c>
      <c r="C69" s="17" t="s">
        <v>487</v>
      </c>
      <c r="D69" s="17" t="s">
        <v>667</v>
      </c>
      <c r="E69" s="17" t="s">
        <v>343</v>
      </c>
      <c r="F69" s="17" t="s">
        <v>640</v>
      </c>
      <c r="G69" s="17" t="s">
        <v>668</v>
      </c>
      <c r="H69" s="17" t="s">
        <v>669</v>
      </c>
      <c r="I69" s="44">
        <v>4</v>
      </c>
      <c r="J69" s="44" t="s">
        <v>93</v>
      </c>
      <c r="K69" t="s">
        <v>174</v>
      </c>
      <c r="M69" s="43"/>
      <c r="N69" s="43"/>
      <c r="O69" s="43"/>
      <c r="P69" s="43"/>
      <c r="Q69" s="43"/>
      <c r="R69" s="43"/>
      <c r="S69" s="43"/>
      <c r="T69" s="43"/>
    </row>
    <row r="70" spans="1:20" ht="20.100000000000001" hidden="1" customHeight="1" x14ac:dyDescent="0.25">
      <c r="A70" s="17" t="s">
        <v>1463</v>
      </c>
      <c r="B70" s="17" t="s">
        <v>594</v>
      </c>
      <c r="C70" s="17" t="s">
        <v>491</v>
      </c>
      <c r="D70" s="17" t="s">
        <v>1459</v>
      </c>
      <c r="E70" s="17" t="s">
        <v>343</v>
      </c>
      <c r="F70" s="17" t="s">
        <v>1460</v>
      </c>
      <c r="G70" s="17" t="s">
        <v>1461</v>
      </c>
      <c r="H70" s="17" t="s">
        <v>1462</v>
      </c>
      <c r="I70" s="44">
        <v>296</v>
      </c>
      <c r="J70" s="44" t="s">
        <v>93</v>
      </c>
      <c r="K70" t="s">
        <v>594</v>
      </c>
      <c r="M70" s="43"/>
      <c r="N70" s="43"/>
      <c r="O70" s="43"/>
      <c r="P70" s="43"/>
      <c r="Q70" s="43"/>
      <c r="R70" s="43"/>
      <c r="S70" s="43"/>
      <c r="T70" s="43"/>
    </row>
    <row r="71" spans="1:20" ht="20.100000000000001" hidden="1" customHeight="1" x14ac:dyDescent="0.25">
      <c r="A71" s="17" t="s">
        <v>1467</v>
      </c>
      <c r="B71" s="17" t="s">
        <v>163</v>
      </c>
      <c r="C71" s="17" t="s">
        <v>496</v>
      </c>
      <c r="D71" s="17" t="s">
        <v>1465</v>
      </c>
      <c r="E71" s="17" t="s">
        <v>343</v>
      </c>
      <c r="F71" s="17" t="s">
        <v>1460</v>
      </c>
      <c r="G71" s="17" t="s">
        <v>1461</v>
      </c>
      <c r="H71" s="17" t="s">
        <v>1466</v>
      </c>
      <c r="I71" s="44">
        <v>643</v>
      </c>
      <c r="J71" s="44" t="s">
        <v>93</v>
      </c>
      <c r="K71" t="s">
        <v>163</v>
      </c>
      <c r="M71" s="43"/>
      <c r="N71" s="43"/>
      <c r="O71" s="43"/>
      <c r="P71" s="43"/>
      <c r="Q71" s="43"/>
      <c r="R71" s="43"/>
      <c r="S71" s="43"/>
      <c r="T71" s="43"/>
    </row>
    <row r="72" spans="1:20" ht="20.100000000000001" hidden="1" customHeight="1" x14ac:dyDescent="0.25">
      <c r="A72" s="17" t="s">
        <v>1472</v>
      </c>
      <c r="B72" s="17" t="s">
        <v>158</v>
      </c>
      <c r="C72" s="17" t="s">
        <v>502</v>
      </c>
      <c r="D72" s="17" t="s">
        <v>1469</v>
      </c>
      <c r="E72" s="17" t="s">
        <v>343</v>
      </c>
      <c r="F72" s="17" t="s">
        <v>1460</v>
      </c>
      <c r="G72" s="17" t="s">
        <v>1470</v>
      </c>
      <c r="H72" s="17" t="s">
        <v>1471</v>
      </c>
      <c r="I72" s="44">
        <v>10</v>
      </c>
      <c r="J72" s="44" t="s">
        <v>93</v>
      </c>
      <c r="K72" t="s">
        <v>158</v>
      </c>
      <c r="M72" s="43"/>
      <c r="N72" s="43"/>
      <c r="O72" s="43"/>
      <c r="P72" s="43"/>
      <c r="Q72" s="43"/>
      <c r="R72" s="43"/>
      <c r="S72" s="43"/>
      <c r="T72" s="43"/>
    </row>
    <row r="73" spans="1:20" ht="20.100000000000001" hidden="1" customHeight="1" x14ac:dyDescent="0.25">
      <c r="A73" s="17" t="s">
        <v>1477</v>
      </c>
      <c r="B73" s="17" t="s">
        <v>158</v>
      </c>
      <c r="C73" s="17" t="s">
        <v>507</v>
      </c>
      <c r="D73" s="17" t="s">
        <v>1474</v>
      </c>
      <c r="E73" s="17" t="s">
        <v>343</v>
      </c>
      <c r="F73" s="17" t="s">
        <v>1460</v>
      </c>
      <c r="G73" s="17" t="s">
        <v>1475</v>
      </c>
      <c r="H73" s="17" t="s">
        <v>1476</v>
      </c>
      <c r="I73" s="44">
        <v>33</v>
      </c>
      <c r="J73" s="44" t="s">
        <v>93</v>
      </c>
      <c r="K73" t="s">
        <v>158</v>
      </c>
      <c r="M73" s="43"/>
      <c r="N73" s="43"/>
      <c r="O73" s="43"/>
      <c r="P73" s="43"/>
      <c r="Q73" s="43"/>
      <c r="R73" s="43"/>
      <c r="S73" s="43"/>
      <c r="T73" s="43"/>
    </row>
    <row r="74" spans="1:20" ht="20.100000000000001" hidden="1" customHeight="1" x14ac:dyDescent="0.25">
      <c r="A74" s="17" t="s">
        <v>1482</v>
      </c>
      <c r="B74" s="17" t="s">
        <v>158</v>
      </c>
      <c r="C74" s="17" t="s">
        <v>512</v>
      </c>
      <c r="D74" s="17" t="s">
        <v>1479</v>
      </c>
      <c r="E74" s="17" t="s">
        <v>343</v>
      </c>
      <c r="F74" s="17" t="s">
        <v>1460</v>
      </c>
      <c r="G74" s="17" t="s">
        <v>1480</v>
      </c>
      <c r="H74" s="17" t="s">
        <v>1481</v>
      </c>
      <c r="I74" s="44">
        <v>91</v>
      </c>
      <c r="J74" s="44" t="s">
        <v>93</v>
      </c>
      <c r="K74" t="s">
        <v>158</v>
      </c>
      <c r="M74" s="43"/>
      <c r="N74" s="43"/>
      <c r="O74" s="43"/>
      <c r="P74" s="43"/>
      <c r="Q74" s="43"/>
      <c r="R74" s="43"/>
      <c r="S74" s="43"/>
      <c r="T74" s="43"/>
    </row>
    <row r="75" spans="1:20" ht="20.100000000000001" hidden="1" customHeight="1" x14ac:dyDescent="0.25">
      <c r="A75" s="17" t="s">
        <v>1487</v>
      </c>
      <c r="B75" s="17" t="s">
        <v>158</v>
      </c>
      <c r="C75" s="17" t="s">
        <v>517</v>
      </c>
      <c r="D75" s="17" t="s">
        <v>1484</v>
      </c>
      <c r="E75" s="17" t="s">
        <v>343</v>
      </c>
      <c r="F75" s="17" t="s">
        <v>1460</v>
      </c>
      <c r="G75" s="17" t="s">
        <v>1485</v>
      </c>
      <c r="H75" s="17" t="s">
        <v>1486</v>
      </c>
      <c r="I75" s="44">
        <v>60</v>
      </c>
      <c r="J75" s="44" t="s">
        <v>93</v>
      </c>
      <c r="K75" t="s">
        <v>158</v>
      </c>
      <c r="M75" s="43"/>
      <c r="N75" s="43"/>
      <c r="O75" s="43"/>
      <c r="P75" s="43"/>
      <c r="Q75" s="43"/>
      <c r="R75" s="43"/>
      <c r="S75" s="43"/>
      <c r="T75" s="43"/>
    </row>
    <row r="76" spans="1:20" ht="20.100000000000001" hidden="1" customHeight="1" x14ac:dyDescent="0.25">
      <c r="A76" s="17" t="s">
        <v>1492</v>
      </c>
      <c r="B76" s="17" t="s">
        <v>158</v>
      </c>
      <c r="C76" s="17" t="s">
        <v>518</v>
      </c>
      <c r="D76" s="17" t="s">
        <v>1489</v>
      </c>
      <c r="E76" s="17" t="s">
        <v>343</v>
      </c>
      <c r="F76" s="17" t="s">
        <v>1460</v>
      </c>
      <c r="G76" s="17" t="s">
        <v>1490</v>
      </c>
      <c r="H76" s="17" t="s">
        <v>1491</v>
      </c>
      <c r="I76" s="44">
        <v>95</v>
      </c>
      <c r="J76" s="44" t="s">
        <v>93</v>
      </c>
      <c r="K76" t="s">
        <v>158</v>
      </c>
      <c r="M76" s="43"/>
      <c r="N76" s="43"/>
      <c r="O76" s="43"/>
      <c r="P76" s="43"/>
      <c r="Q76" s="43"/>
      <c r="R76" s="43"/>
      <c r="S76" s="43"/>
      <c r="T76" s="43"/>
    </row>
    <row r="77" spans="1:20" ht="20.100000000000001" hidden="1" customHeight="1" x14ac:dyDescent="0.25">
      <c r="A77" s="17" t="s">
        <v>1496</v>
      </c>
      <c r="B77" s="17" t="s">
        <v>158</v>
      </c>
      <c r="C77" s="17" t="s">
        <v>523</v>
      </c>
      <c r="D77" s="17" t="s">
        <v>1494</v>
      </c>
      <c r="E77" s="17" t="s">
        <v>343</v>
      </c>
      <c r="F77" s="17" t="s">
        <v>1460</v>
      </c>
      <c r="G77" s="17" t="s">
        <v>1461</v>
      </c>
      <c r="H77" s="17" t="s">
        <v>1495</v>
      </c>
      <c r="I77" s="44">
        <v>131</v>
      </c>
      <c r="J77" s="44" t="s">
        <v>93</v>
      </c>
      <c r="K77" t="s">
        <v>158</v>
      </c>
      <c r="M77" s="43"/>
      <c r="N77" s="43"/>
      <c r="O77" s="43"/>
      <c r="P77" s="43"/>
      <c r="Q77" s="43"/>
      <c r="R77" s="43"/>
      <c r="S77" s="43"/>
      <c r="T77" s="43"/>
    </row>
    <row r="78" spans="1:20" ht="20.100000000000001" hidden="1" customHeight="1" x14ac:dyDescent="0.25">
      <c r="A78" s="17" t="s">
        <v>1500</v>
      </c>
      <c r="B78" s="17" t="s">
        <v>158</v>
      </c>
      <c r="C78" s="17" t="s">
        <v>528</v>
      </c>
      <c r="D78" s="17" t="s">
        <v>1498</v>
      </c>
      <c r="E78" s="17" t="s">
        <v>343</v>
      </c>
      <c r="F78" s="17" t="s">
        <v>1460</v>
      </c>
      <c r="G78" s="17" t="s">
        <v>1461</v>
      </c>
      <c r="H78" s="17" t="s">
        <v>1499</v>
      </c>
      <c r="I78" s="44">
        <v>6</v>
      </c>
      <c r="J78" s="44" t="s">
        <v>2635</v>
      </c>
      <c r="K78" t="s">
        <v>158</v>
      </c>
      <c r="M78" s="43"/>
      <c r="N78" s="43"/>
      <c r="O78" s="43"/>
      <c r="P78" s="43"/>
      <c r="Q78" s="43"/>
      <c r="R78" s="43"/>
      <c r="S78" s="43"/>
      <c r="T78" s="43"/>
    </row>
    <row r="79" spans="1:20" ht="20.100000000000001" hidden="1" customHeight="1" x14ac:dyDescent="0.25">
      <c r="A79" s="17" t="s">
        <v>2060</v>
      </c>
      <c r="B79" s="17" t="s">
        <v>163</v>
      </c>
      <c r="C79" s="17" t="s">
        <v>533</v>
      </c>
      <c r="D79" s="17" t="s">
        <v>2056</v>
      </c>
      <c r="E79" s="17" t="s">
        <v>343</v>
      </c>
      <c r="F79" s="17" t="s">
        <v>2057</v>
      </c>
      <c r="G79" s="17" t="s">
        <v>2058</v>
      </c>
      <c r="H79" s="17" t="s">
        <v>2059</v>
      </c>
      <c r="I79" s="44">
        <v>403</v>
      </c>
      <c r="J79" s="44" t="s">
        <v>93</v>
      </c>
      <c r="K79" t="s">
        <v>163</v>
      </c>
      <c r="M79" s="43"/>
      <c r="N79" s="43"/>
      <c r="O79" s="43"/>
      <c r="P79" s="43"/>
      <c r="Q79" s="43"/>
      <c r="R79" s="43"/>
      <c r="S79" s="43"/>
      <c r="T79" s="43"/>
    </row>
    <row r="80" spans="1:20" ht="20.100000000000001" hidden="1" customHeight="1" x14ac:dyDescent="0.25">
      <c r="A80" s="17" t="s">
        <v>2064</v>
      </c>
      <c r="B80" s="17" t="s">
        <v>163</v>
      </c>
      <c r="C80" s="17" t="s">
        <v>537</v>
      </c>
      <c r="D80" s="17" t="s">
        <v>2062</v>
      </c>
      <c r="E80" s="17" t="s">
        <v>343</v>
      </c>
      <c r="F80" s="17" t="s">
        <v>2057</v>
      </c>
      <c r="G80" s="17" t="s">
        <v>2058</v>
      </c>
      <c r="H80" s="17" t="s">
        <v>2063</v>
      </c>
      <c r="I80" s="44">
        <v>67</v>
      </c>
      <c r="J80" s="44" t="s">
        <v>93</v>
      </c>
      <c r="K80" t="s">
        <v>163</v>
      </c>
      <c r="M80" s="43"/>
      <c r="N80" s="43"/>
      <c r="O80" s="43"/>
      <c r="P80" s="43"/>
      <c r="Q80" s="43"/>
      <c r="R80" s="43"/>
      <c r="S80" s="43"/>
      <c r="T80" s="43"/>
    </row>
    <row r="81" spans="1:20" ht="20.100000000000001" hidden="1" customHeight="1" x14ac:dyDescent="0.25">
      <c r="A81" s="17" t="s">
        <v>2069</v>
      </c>
      <c r="B81" s="17" t="s">
        <v>158</v>
      </c>
      <c r="C81" s="17" t="s">
        <v>541</v>
      </c>
      <c r="D81" s="17" t="s">
        <v>2066</v>
      </c>
      <c r="E81" s="17" t="s">
        <v>343</v>
      </c>
      <c r="F81" s="17" t="s">
        <v>2057</v>
      </c>
      <c r="G81" s="17" t="s">
        <v>2067</v>
      </c>
      <c r="H81" s="17" t="s">
        <v>2068</v>
      </c>
      <c r="I81" s="44">
        <v>68</v>
      </c>
      <c r="J81" s="44" t="s">
        <v>93</v>
      </c>
      <c r="K81" t="s">
        <v>158</v>
      </c>
      <c r="M81" s="43"/>
      <c r="N81" s="43"/>
      <c r="O81" s="43"/>
      <c r="P81" s="43"/>
      <c r="Q81" s="43"/>
      <c r="R81" s="43"/>
      <c r="S81" s="43"/>
      <c r="T81" s="43"/>
    </row>
    <row r="82" spans="1:20" ht="20.100000000000001" hidden="1" customHeight="1" x14ac:dyDescent="0.25">
      <c r="A82" s="17" t="s">
        <v>2074</v>
      </c>
      <c r="B82" s="17" t="s">
        <v>158</v>
      </c>
      <c r="C82" s="17" t="s">
        <v>545</v>
      </c>
      <c r="D82" s="17" t="s">
        <v>2071</v>
      </c>
      <c r="E82" s="17" t="s">
        <v>343</v>
      </c>
      <c r="F82" s="17" t="s">
        <v>2057</v>
      </c>
      <c r="G82" s="17" t="s">
        <v>2072</v>
      </c>
      <c r="H82" s="17" t="s">
        <v>2073</v>
      </c>
      <c r="I82" s="44">
        <v>20</v>
      </c>
      <c r="J82" s="44" t="s">
        <v>93</v>
      </c>
      <c r="K82" t="s">
        <v>158</v>
      </c>
      <c r="M82" s="43"/>
      <c r="N82" s="43"/>
      <c r="O82" s="43"/>
      <c r="P82" s="43"/>
      <c r="Q82" s="43"/>
      <c r="R82" s="43"/>
      <c r="S82" s="43"/>
      <c r="T82" s="43"/>
    </row>
    <row r="83" spans="1:20" ht="20.100000000000001" hidden="1" customHeight="1" x14ac:dyDescent="0.25">
      <c r="A83" s="17" t="s">
        <v>2079</v>
      </c>
      <c r="B83" s="17" t="s">
        <v>158</v>
      </c>
      <c r="C83" s="17" t="s">
        <v>546</v>
      </c>
      <c r="D83" s="17" t="s">
        <v>2076</v>
      </c>
      <c r="E83" s="17" t="s">
        <v>343</v>
      </c>
      <c r="F83" s="17" t="s">
        <v>2057</v>
      </c>
      <c r="G83" s="17" t="s">
        <v>2077</v>
      </c>
      <c r="H83" s="17" t="s">
        <v>2078</v>
      </c>
      <c r="I83" s="44">
        <v>41</v>
      </c>
      <c r="J83" s="44" t="s">
        <v>93</v>
      </c>
      <c r="K83" t="s">
        <v>158</v>
      </c>
      <c r="M83" s="43"/>
      <c r="N83" s="43"/>
      <c r="O83" s="43"/>
      <c r="P83" s="43"/>
      <c r="Q83" s="43"/>
      <c r="R83" s="43"/>
      <c r="S83" s="43"/>
      <c r="T83" s="43"/>
    </row>
    <row r="84" spans="1:20" ht="20.100000000000001" hidden="1" customHeight="1" x14ac:dyDescent="0.25">
      <c r="A84" s="17" t="s">
        <v>2084</v>
      </c>
      <c r="B84" s="17" t="s">
        <v>158</v>
      </c>
      <c r="C84" s="17" t="s">
        <v>552</v>
      </c>
      <c r="D84" s="17" t="s">
        <v>2081</v>
      </c>
      <c r="E84" s="17" t="s">
        <v>343</v>
      </c>
      <c r="F84" s="17" t="s">
        <v>2057</v>
      </c>
      <c r="G84" s="17" t="s">
        <v>2082</v>
      </c>
      <c r="H84" s="17" t="s">
        <v>2083</v>
      </c>
      <c r="I84" s="44">
        <v>31</v>
      </c>
      <c r="J84" s="44" t="s">
        <v>93</v>
      </c>
      <c r="K84" t="s">
        <v>158</v>
      </c>
      <c r="M84" s="43"/>
      <c r="N84" s="43"/>
      <c r="O84" s="43"/>
      <c r="P84" s="43"/>
      <c r="Q84" s="43"/>
      <c r="R84" s="43"/>
      <c r="S84" s="43"/>
      <c r="T84" s="43"/>
    </row>
    <row r="85" spans="1:20" ht="20.100000000000001" hidden="1" customHeight="1" x14ac:dyDescent="0.25">
      <c r="A85" s="17" t="s">
        <v>2089</v>
      </c>
      <c r="B85" s="17" t="s">
        <v>174</v>
      </c>
      <c r="C85" s="17" t="s">
        <v>556</v>
      </c>
      <c r="D85" s="17" t="s">
        <v>2086</v>
      </c>
      <c r="E85" s="17" t="s">
        <v>343</v>
      </c>
      <c r="F85" s="17" t="s">
        <v>2057</v>
      </c>
      <c r="G85" s="17" t="s">
        <v>2087</v>
      </c>
      <c r="H85" s="17" t="s">
        <v>2088</v>
      </c>
      <c r="I85" s="44">
        <v>7</v>
      </c>
      <c r="J85" s="44" t="s">
        <v>93</v>
      </c>
      <c r="K85" t="s">
        <v>174</v>
      </c>
      <c r="M85" s="43"/>
      <c r="N85" s="43"/>
      <c r="O85" s="43"/>
      <c r="P85" s="43"/>
      <c r="Q85" s="43"/>
      <c r="R85" s="43"/>
      <c r="S85" s="43"/>
      <c r="T85" s="43"/>
    </row>
    <row r="86" spans="1:20" ht="20.100000000000001" hidden="1" customHeight="1" x14ac:dyDescent="0.25">
      <c r="A86" s="17" t="s">
        <v>2093</v>
      </c>
      <c r="B86" s="17" t="s">
        <v>174</v>
      </c>
      <c r="C86" s="17" t="s">
        <v>561</v>
      </c>
      <c r="D86" s="17" t="s">
        <v>2090</v>
      </c>
      <c r="E86" s="17" t="s">
        <v>343</v>
      </c>
      <c r="F86" s="17" t="s">
        <v>2057</v>
      </c>
      <c r="G86" s="17" t="s">
        <v>2091</v>
      </c>
      <c r="H86" s="17" t="s">
        <v>2092</v>
      </c>
      <c r="I86" s="44">
        <v>6</v>
      </c>
      <c r="J86" s="44" t="s">
        <v>93</v>
      </c>
      <c r="K86" t="s">
        <v>174</v>
      </c>
      <c r="M86" s="43"/>
      <c r="N86" s="43"/>
      <c r="O86" s="43"/>
      <c r="P86" s="43"/>
      <c r="Q86" s="43"/>
      <c r="R86" s="43"/>
      <c r="S86" s="43"/>
      <c r="T86" s="43"/>
    </row>
    <row r="87" spans="1:20" ht="20.100000000000001" hidden="1" customHeight="1" x14ac:dyDescent="0.25">
      <c r="A87" s="17" t="s">
        <v>470</v>
      </c>
      <c r="B87" s="17" t="s">
        <v>163</v>
      </c>
      <c r="C87" s="17" t="s">
        <v>568</v>
      </c>
      <c r="D87" s="17" t="s">
        <v>465</v>
      </c>
      <c r="E87" s="17" t="s">
        <v>466</v>
      </c>
      <c r="F87" s="17" t="s">
        <v>467</v>
      </c>
      <c r="G87" s="17" t="s">
        <v>468</v>
      </c>
      <c r="H87" s="17" t="s">
        <v>469</v>
      </c>
      <c r="I87" s="44">
        <v>458</v>
      </c>
      <c r="J87" s="44" t="s">
        <v>93</v>
      </c>
      <c r="K87" t="s">
        <v>163</v>
      </c>
      <c r="M87" s="43"/>
      <c r="N87" s="43"/>
      <c r="O87" s="43"/>
      <c r="P87" s="43"/>
      <c r="Q87" s="43"/>
      <c r="R87" s="43"/>
      <c r="S87" s="43"/>
      <c r="T87" s="43"/>
    </row>
    <row r="88" spans="1:20" ht="20.100000000000001" hidden="1" customHeight="1" x14ac:dyDescent="0.25">
      <c r="A88" s="17" t="s">
        <v>475</v>
      </c>
      <c r="B88" s="17" t="s">
        <v>152</v>
      </c>
      <c r="C88" s="17" t="s">
        <v>572</v>
      </c>
      <c r="D88" s="17" t="s">
        <v>472</v>
      </c>
      <c r="E88" s="17" t="s">
        <v>466</v>
      </c>
      <c r="F88" s="17" t="s">
        <v>467</v>
      </c>
      <c r="G88" s="17" t="s">
        <v>473</v>
      </c>
      <c r="H88" s="17" t="s">
        <v>474</v>
      </c>
      <c r="I88" s="44">
        <v>43</v>
      </c>
      <c r="J88" s="44" t="s">
        <v>93</v>
      </c>
      <c r="K88" t="s">
        <v>152</v>
      </c>
      <c r="M88" s="43"/>
      <c r="N88" s="43"/>
      <c r="O88" s="43"/>
      <c r="P88" s="43"/>
      <c r="Q88" s="43"/>
      <c r="R88" s="43"/>
      <c r="S88" s="43"/>
      <c r="T88" s="43"/>
    </row>
    <row r="89" spans="1:20" ht="20.100000000000001" hidden="1" customHeight="1" x14ac:dyDescent="0.25">
      <c r="A89" s="17" t="s">
        <v>479</v>
      </c>
      <c r="B89" s="17" t="s">
        <v>152</v>
      </c>
      <c r="C89" s="17" t="s">
        <v>577</v>
      </c>
      <c r="D89" s="17" t="s">
        <v>477</v>
      </c>
      <c r="E89" s="17" t="s">
        <v>466</v>
      </c>
      <c r="F89" s="17" t="s">
        <v>467</v>
      </c>
      <c r="G89" s="17" t="s">
        <v>468</v>
      </c>
      <c r="H89" s="17" t="s">
        <v>478</v>
      </c>
      <c r="I89" s="44">
        <v>53</v>
      </c>
      <c r="J89" s="44" t="s">
        <v>93</v>
      </c>
      <c r="K89" t="s">
        <v>152</v>
      </c>
      <c r="M89" s="43"/>
      <c r="N89" s="43"/>
      <c r="O89" s="43"/>
      <c r="P89" s="43"/>
      <c r="Q89" s="43"/>
      <c r="R89" s="43"/>
      <c r="S89" s="43"/>
      <c r="T89" s="43"/>
    </row>
    <row r="90" spans="1:20" ht="20.100000000000001" hidden="1" customHeight="1" x14ac:dyDescent="0.25">
      <c r="A90" s="17" t="s">
        <v>483</v>
      </c>
      <c r="B90" s="17" t="s">
        <v>158</v>
      </c>
      <c r="C90" s="17" t="s">
        <v>582</v>
      </c>
      <c r="D90" s="17" t="s">
        <v>481</v>
      </c>
      <c r="E90" s="17" t="s">
        <v>466</v>
      </c>
      <c r="F90" s="17" t="s">
        <v>467</v>
      </c>
      <c r="G90" s="17" t="s">
        <v>468</v>
      </c>
      <c r="H90" s="17" t="s">
        <v>482</v>
      </c>
      <c r="I90" s="44">
        <v>183</v>
      </c>
      <c r="J90" s="44" t="s">
        <v>93</v>
      </c>
      <c r="K90" t="s">
        <v>158</v>
      </c>
      <c r="M90" s="43"/>
      <c r="N90" s="43"/>
      <c r="O90" s="43"/>
      <c r="P90" s="43"/>
      <c r="Q90" s="43"/>
      <c r="R90" s="43"/>
      <c r="S90" s="43"/>
      <c r="T90" s="43"/>
    </row>
    <row r="91" spans="1:20" ht="20.100000000000001" hidden="1" customHeight="1" x14ac:dyDescent="0.25">
      <c r="A91" s="17" t="s">
        <v>896</v>
      </c>
      <c r="B91" s="17" t="s">
        <v>426</v>
      </c>
      <c r="C91" s="17" t="s">
        <v>587</v>
      </c>
      <c r="D91" s="17" t="s">
        <v>892</v>
      </c>
      <c r="E91" s="17" t="s">
        <v>466</v>
      </c>
      <c r="F91" s="17" t="s">
        <v>893</v>
      </c>
      <c r="G91" s="17" t="s">
        <v>894</v>
      </c>
      <c r="H91" s="17" t="s">
        <v>895</v>
      </c>
      <c r="I91" s="44">
        <v>36</v>
      </c>
      <c r="J91" s="44" t="s">
        <v>93</v>
      </c>
      <c r="K91" t="s">
        <v>426</v>
      </c>
      <c r="M91" s="43"/>
      <c r="N91" s="43"/>
      <c r="O91" s="43"/>
      <c r="P91" s="43"/>
      <c r="Q91" s="43"/>
      <c r="R91" s="43"/>
      <c r="S91" s="43"/>
      <c r="T91" s="43"/>
    </row>
    <row r="92" spans="1:20" ht="20.100000000000001" hidden="1" customHeight="1" x14ac:dyDescent="0.25">
      <c r="A92" s="17" t="s">
        <v>901</v>
      </c>
      <c r="B92" s="17" t="s">
        <v>152</v>
      </c>
      <c r="C92" s="17" t="s">
        <v>595</v>
      </c>
      <c r="D92" s="17" t="s">
        <v>898</v>
      </c>
      <c r="E92" s="17" t="s">
        <v>466</v>
      </c>
      <c r="F92" s="17" t="s">
        <v>893</v>
      </c>
      <c r="G92" s="17" t="s">
        <v>899</v>
      </c>
      <c r="H92" s="17" t="s">
        <v>900</v>
      </c>
      <c r="I92" s="44">
        <v>185</v>
      </c>
      <c r="J92" s="44" t="s">
        <v>93</v>
      </c>
      <c r="K92" t="s">
        <v>152</v>
      </c>
      <c r="M92" s="43"/>
      <c r="N92" s="43"/>
      <c r="O92" s="43"/>
      <c r="P92" s="43"/>
      <c r="Q92" s="43"/>
      <c r="R92" s="43"/>
      <c r="S92" s="43"/>
      <c r="T92" s="43"/>
    </row>
    <row r="93" spans="1:20" ht="20.100000000000001" hidden="1" customHeight="1" x14ac:dyDescent="0.25">
      <c r="A93" s="17" t="s">
        <v>907</v>
      </c>
      <c r="B93" s="17" t="s">
        <v>152</v>
      </c>
      <c r="C93" s="17" t="s">
        <v>599</v>
      </c>
      <c r="D93" s="17" t="s">
        <v>903</v>
      </c>
      <c r="E93" s="17" t="s">
        <v>466</v>
      </c>
      <c r="F93" s="17" t="s">
        <v>904</v>
      </c>
      <c r="G93" s="17" t="s">
        <v>905</v>
      </c>
      <c r="H93" s="17" t="s">
        <v>906</v>
      </c>
      <c r="I93" s="44">
        <v>44</v>
      </c>
      <c r="J93" s="44" t="s">
        <v>93</v>
      </c>
      <c r="K93" t="s">
        <v>152</v>
      </c>
      <c r="M93" s="43"/>
      <c r="N93" s="43"/>
      <c r="O93" s="43"/>
      <c r="P93" s="43"/>
      <c r="Q93" s="43"/>
      <c r="R93" s="43"/>
      <c r="S93" s="43"/>
      <c r="T93" s="43"/>
    </row>
    <row r="94" spans="1:20" ht="20.100000000000001" hidden="1" customHeight="1" x14ac:dyDescent="0.25">
      <c r="A94" s="17" t="s">
        <v>912</v>
      </c>
      <c r="B94" s="17" t="s">
        <v>158</v>
      </c>
      <c r="C94" s="17" t="s">
        <v>603</v>
      </c>
      <c r="D94" s="17" t="s">
        <v>909</v>
      </c>
      <c r="E94" s="17" t="s">
        <v>466</v>
      </c>
      <c r="F94" s="17" t="s">
        <v>904</v>
      </c>
      <c r="G94" s="17" t="s">
        <v>910</v>
      </c>
      <c r="H94" s="17" t="s">
        <v>911</v>
      </c>
      <c r="I94" s="44">
        <v>10</v>
      </c>
      <c r="J94" s="44" t="s">
        <v>93</v>
      </c>
      <c r="K94" t="s">
        <v>158</v>
      </c>
      <c r="M94" s="43"/>
      <c r="N94" s="43"/>
      <c r="O94" s="43"/>
      <c r="P94" s="43"/>
      <c r="Q94" s="43"/>
      <c r="R94" s="43"/>
      <c r="S94" s="43"/>
      <c r="T94" s="43"/>
    </row>
    <row r="95" spans="1:20" ht="20.100000000000001" hidden="1" customHeight="1" x14ac:dyDescent="0.25">
      <c r="A95" s="17" t="s">
        <v>917</v>
      </c>
      <c r="B95" s="17" t="s">
        <v>158</v>
      </c>
      <c r="C95" s="17" t="s">
        <v>608</v>
      </c>
      <c r="D95" s="17" t="s">
        <v>914</v>
      </c>
      <c r="E95" s="17" t="s">
        <v>466</v>
      </c>
      <c r="F95" s="17" t="s">
        <v>904</v>
      </c>
      <c r="G95" s="17" t="s">
        <v>915</v>
      </c>
      <c r="H95" s="17" t="s">
        <v>916</v>
      </c>
      <c r="I95" s="44">
        <v>13</v>
      </c>
      <c r="J95" s="44" t="s">
        <v>93</v>
      </c>
      <c r="K95" t="s">
        <v>158</v>
      </c>
      <c r="M95" s="43"/>
      <c r="N95" s="43"/>
      <c r="O95" s="43"/>
      <c r="P95" s="43"/>
      <c r="Q95" s="43"/>
      <c r="R95" s="43"/>
      <c r="S95" s="43"/>
      <c r="T95" s="43"/>
    </row>
    <row r="96" spans="1:20" ht="20.100000000000001" hidden="1" customHeight="1" x14ac:dyDescent="0.25">
      <c r="A96" s="17" t="s">
        <v>921</v>
      </c>
      <c r="B96" s="17" t="s">
        <v>158</v>
      </c>
      <c r="C96" s="17" t="s">
        <v>613</v>
      </c>
      <c r="D96" s="17" t="s">
        <v>919</v>
      </c>
      <c r="E96" s="17" t="s">
        <v>466</v>
      </c>
      <c r="F96" s="17" t="s">
        <v>904</v>
      </c>
      <c r="G96" s="17" t="s">
        <v>905</v>
      </c>
      <c r="H96" s="17" t="s">
        <v>920</v>
      </c>
      <c r="I96" s="44">
        <v>139</v>
      </c>
      <c r="J96" s="44" t="s">
        <v>93</v>
      </c>
      <c r="K96" t="s">
        <v>158</v>
      </c>
      <c r="M96" s="43"/>
      <c r="N96" s="43"/>
      <c r="O96" s="43"/>
      <c r="P96" s="43"/>
      <c r="Q96" s="43"/>
      <c r="R96" s="43"/>
      <c r="S96" s="43"/>
      <c r="T96" s="43"/>
    </row>
    <row r="97" spans="1:20" ht="20.100000000000001" hidden="1" customHeight="1" x14ac:dyDescent="0.25">
      <c r="A97" s="17" t="s">
        <v>1391</v>
      </c>
      <c r="B97" s="17" t="s">
        <v>152</v>
      </c>
      <c r="C97" s="17" t="s">
        <v>618</v>
      </c>
      <c r="D97" s="17" t="s">
        <v>1387</v>
      </c>
      <c r="E97" s="17" t="s">
        <v>466</v>
      </c>
      <c r="F97" s="17" t="s">
        <v>1388</v>
      </c>
      <c r="G97" s="17" t="s">
        <v>1389</v>
      </c>
      <c r="H97" s="17" t="s">
        <v>1390</v>
      </c>
      <c r="I97" s="44">
        <v>34</v>
      </c>
      <c r="J97" s="44" t="s">
        <v>93</v>
      </c>
      <c r="K97" t="s">
        <v>152</v>
      </c>
      <c r="M97" s="43"/>
      <c r="N97" s="43"/>
      <c r="O97" s="43"/>
      <c r="P97" s="43"/>
      <c r="Q97" s="43"/>
      <c r="R97" s="43"/>
      <c r="S97" s="43"/>
      <c r="T97" s="43"/>
    </row>
    <row r="98" spans="1:20" ht="20.100000000000001" hidden="1" customHeight="1" x14ac:dyDescent="0.25">
      <c r="A98" s="17" t="s">
        <v>1396</v>
      </c>
      <c r="B98" s="17" t="s">
        <v>158</v>
      </c>
      <c r="C98" s="17" t="s">
        <v>625</v>
      </c>
      <c r="D98" s="17" t="s">
        <v>1393</v>
      </c>
      <c r="E98" s="17" t="s">
        <v>466</v>
      </c>
      <c r="F98" s="17" t="s">
        <v>1388</v>
      </c>
      <c r="G98" s="17" t="s">
        <v>1394</v>
      </c>
      <c r="H98" s="17" t="s">
        <v>1395</v>
      </c>
      <c r="I98" s="44">
        <v>28</v>
      </c>
      <c r="J98" s="44" t="s">
        <v>93</v>
      </c>
      <c r="K98" t="s">
        <v>158</v>
      </c>
      <c r="M98" s="43"/>
      <c r="N98" s="43"/>
      <c r="O98" s="43"/>
      <c r="P98" s="43"/>
      <c r="Q98" s="43"/>
      <c r="R98" s="43"/>
      <c r="S98" s="43"/>
      <c r="T98" s="43"/>
    </row>
    <row r="99" spans="1:20" ht="20.100000000000001" hidden="1" customHeight="1" x14ac:dyDescent="0.25">
      <c r="A99" s="17" t="s">
        <v>1400</v>
      </c>
      <c r="B99" s="17" t="s">
        <v>158</v>
      </c>
      <c r="C99" s="17" t="s">
        <v>629</v>
      </c>
      <c r="D99" s="17" t="s">
        <v>1398</v>
      </c>
      <c r="E99" s="17" t="s">
        <v>466</v>
      </c>
      <c r="F99" s="17" t="s">
        <v>1388</v>
      </c>
      <c r="G99" s="17" t="s">
        <v>1389</v>
      </c>
      <c r="H99" s="17" t="s">
        <v>1399</v>
      </c>
      <c r="I99" s="44">
        <v>237</v>
      </c>
      <c r="J99" s="44" t="s">
        <v>93</v>
      </c>
      <c r="K99" t="s">
        <v>158</v>
      </c>
      <c r="M99" s="43"/>
      <c r="N99" s="43"/>
      <c r="O99" s="43"/>
      <c r="P99" s="43"/>
      <c r="Q99" s="43"/>
      <c r="R99" s="43"/>
      <c r="S99" s="43"/>
      <c r="T99" s="43"/>
    </row>
    <row r="100" spans="1:20" ht="20.100000000000001" hidden="1" customHeight="1" x14ac:dyDescent="0.25">
      <c r="A100" s="17" t="s">
        <v>1405</v>
      </c>
      <c r="B100" s="17" t="s">
        <v>174</v>
      </c>
      <c r="C100" s="17" t="s">
        <v>633</v>
      </c>
      <c r="D100" s="17" t="s">
        <v>1402</v>
      </c>
      <c r="E100" s="17" t="s">
        <v>466</v>
      </c>
      <c r="F100" s="17" t="s">
        <v>1388</v>
      </c>
      <c r="G100" s="17" t="s">
        <v>1403</v>
      </c>
      <c r="H100" s="17" t="s">
        <v>1404</v>
      </c>
      <c r="I100" s="44">
        <v>4</v>
      </c>
      <c r="J100" s="44" t="s">
        <v>93</v>
      </c>
      <c r="K100" t="s">
        <v>174</v>
      </c>
      <c r="M100" s="43"/>
      <c r="N100" s="43"/>
      <c r="O100" s="43"/>
      <c r="P100" s="43"/>
      <c r="Q100" s="43"/>
      <c r="R100" s="43"/>
      <c r="S100" s="43"/>
      <c r="T100" s="43"/>
    </row>
    <row r="101" spans="1:20" ht="20.100000000000001" hidden="1" customHeight="1" x14ac:dyDescent="0.25">
      <c r="A101" s="17" t="s">
        <v>1410</v>
      </c>
      <c r="B101" s="17" t="s">
        <v>174</v>
      </c>
      <c r="C101" s="17" t="s">
        <v>638</v>
      </c>
      <c r="D101" s="17" t="s">
        <v>1407</v>
      </c>
      <c r="E101" s="17" t="s">
        <v>466</v>
      </c>
      <c r="F101" s="17" t="s">
        <v>1388</v>
      </c>
      <c r="G101" s="17" t="s">
        <v>1408</v>
      </c>
      <c r="H101" s="17" t="s">
        <v>1409</v>
      </c>
      <c r="I101" s="44">
        <v>6</v>
      </c>
      <c r="J101" s="44" t="s">
        <v>93</v>
      </c>
      <c r="K101" t="s">
        <v>174</v>
      </c>
      <c r="M101" s="43"/>
      <c r="N101" s="43"/>
      <c r="O101" s="43"/>
      <c r="P101" s="43"/>
      <c r="Q101" s="43"/>
      <c r="R101" s="43"/>
      <c r="S101" s="43"/>
      <c r="T101" s="43"/>
    </row>
    <row r="102" spans="1:20" ht="20.100000000000001" hidden="1" customHeight="1" x14ac:dyDescent="0.25">
      <c r="A102" s="17" t="s">
        <v>1415</v>
      </c>
      <c r="B102" s="17" t="s">
        <v>174</v>
      </c>
      <c r="C102" s="17" t="s">
        <v>644</v>
      </c>
      <c r="D102" s="17" t="s">
        <v>1412</v>
      </c>
      <c r="E102" s="17" t="s">
        <v>466</v>
      </c>
      <c r="F102" s="17" t="s">
        <v>1388</v>
      </c>
      <c r="G102" s="17" t="s">
        <v>1413</v>
      </c>
      <c r="H102" s="17" t="s">
        <v>1414</v>
      </c>
      <c r="I102" s="44">
        <v>16</v>
      </c>
      <c r="J102" s="44" t="s">
        <v>93</v>
      </c>
      <c r="K102" t="s">
        <v>174</v>
      </c>
      <c r="M102" s="43"/>
      <c r="N102" s="43"/>
      <c r="O102" s="43"/>
      <c r="P102" s="43"/>
      <c r="Q102" s="43"/>
      <c r="R102" s="43"/>
      <c r="S102" s="43"/>
      <c r="T102" s="43"/>
    </row>
    <row r="103" spans="1:20" ht="20.100000000000001" hidden="1" customHeight="1" x14ac:dyDescent="0.25">
      <c r="A103" s="17" t="s">
        <v>1609</v>
      </c>
      <c r="B103" s="17" t="s">
        <v>152</v>
      </c>
      <c r="C103" s="17" t="s">
        <v>652</v>
      </c>
      <c r="D103" s="17" t="s">
        <v>1607</v>
      </c>
      <c r="E103" s="17" t="s">
        <v>466</v>
      </c>
      <c r="F103" s="17" t="s">
        <v>1604</v>
      </c>
      <c r="G103" s="17" t="s">
        <v>1605</v>
      </c>
      <c r="H103" s="17" t="s">
        <v>1608</v>
      </c>
      <c r="I103" s="44">
        <v>38</v>
      </c>
      <c r="J103" s="44" t="s">
        <v>93</v>
      </c>
      <c r="K103" t="s">
        <v>152</v>
      </c>
      <c r="M103" s="43"/>
      <c r="N103" s="43"/>
      <c r="O103" s="43"/>
      <c r="P103" s="43"/>
      <c r="Q103" s="43"/>
      <c r="R103" s="43"/>
      <c r="S103" s="43"/>
      <c r="T103" s="43"/>
    </row>
    <row r="104" spans="1:20" ht="20.100000000000001" hidden="1" customHeight="1" x14ac:dyDescent="0.25">
      <c r="A104" s="17" t="s">
        <v>1613</v>
      </c>
      <c r="B104" s="17" t="s">
        <v>158</v>
      </c>
      <c r="C104" s="17" t="s">
        <v>656</v>
      </c>
      <c r="D104" s="17" t="s">
        <v>1611</v>
      </c>
      <c r="E104" s="17" t="s">
        <v>466</v>
      </c>
      <c r="F104" s="17" t="s">
        <v>1604</v>
      </c>
      <c r="G104" s="17" t="s">
        <v>1605</v>
      </c>
      <c r="H104" s="17" t="s">
        <v>1612</v>
      </c>
      <c r="I104" s="44">
        <v>118</v>
      </c>
      <c r="J104" s="44" t="s">
        <v>93</v>
      </c>
      <c r="K104" t="s">
        <v>158</v>
      </c>
      <c r="M104" s="43"/>
      <c r="N104" s="43"/>
      <c r="O104" s="43"/>
      <c r="P104" s="43"/>
      <c r="Q104" s="43"/>
      <c r="R104" s="43"/>
      <c r="S104" s="43"/>
      <c r="T104" s="43"/>
    </row>
    <row r="105" spans="1:20" ht="20.100000000000001" hidden="1" customHeight="1" x14ac:dyDescent="0.25">
      <c r="A105" s="17" t="s">
        <v>1618</v>
      </c>
      <c r="B105" s="17" t="s">
        <v>174</v>
      </c>
      <c r="C105" s="17" t="s">
        <v>661</v>
      </c>
      <c r="D105" s="17" t="s">
        <v>1615</v>
      </c>
      <c r="E105" s="17" t="s">
        <v>466</v>
      </c>
      <c r="F105" s="17" t="s">
        <v>1604</v>
      </c>
      <c r="G105" s="17" t="s">
        <v>1616</v>
      </c>
      <c r="H105" s="17" t="s">
        <v>1617</v>
      </c>
      <c r="I105" s="44">
        <v>3</v>
      </c>
      <c r="J105" s="44" t="s">
        <v>93</v>
      </c>
      <c r="K105" t="s">
        <v>174</v>
      </c>
      <c r="M105" s="43"/>
      <c r="N105" s="43"/>
      <c r="O105" s="43"/>
      <c r="P105" s="43"/>
      <c r="Q105" s="43"/>
      <c r="R105" s="43"/>
      <c r="S105" s="43"/>
      <c r="T105" s="43"/>
    </row>
    <row r="106" spans="1:20" ht="20.100000000000001" hidden="1" customHeight="1" x14ac:dyDescent="0.25">
      <c r="A106" s="17" t="s">
        <v>1732</v>
      </c>
      <c r="B106" s="17" t="s">
        <v>152</v>
      </c>
      <c r="C106" s="17" t="s">
        <v>666</v>
      </c>
      <c r="D106" s="17" t="s">
        <v>1728</v>
      </c>
      <c r="E106" s="17" t="s">
        <v>466</v>
      </c>
      <c r="F106" s="17" t="s">
        <v>1729</v>
      </c>
      <c r="G106" s="17" t="s">
        <v>1730</v>
      </c>
      <c r="H106" s="17" t="s">
        <v>1731</v>
      </c>
      <c r="I106" s="44">
        <v>42</v>
      </c>
      <c r="J106" s="44" t="s">
        <v>93</v>
      </c>
      <c r="K106" t="s">
        <v>152</v>
      </c>
      <c r="M106" s="43"/>
      <c r="N106" s="43"/>
      <c r="O106" s="43"/>
      <c r="P106" s="43"/>
      <c r="Q106" s="43"/>
      <c r="R106" s="43"/>
      <c r="S106" s="43"/>
      <c r="T106" s="43"/>
    </row>
    <row r="107" spans="1:20" ht="20.100000000000001" hidden="1" customHeight="1" x14ac:dyDescent="0.25">
      <c r="A107" s="17" t="s">
        <v>1737</v>
      </c>
      <c r="B107" s="17" t="s">
        <v>174</v>
      </c>
      <c r="C107" s="17" t="s">
        <v>671</v>
      </c>
      <c r="D107" s="17" t="s">
        <v>1734</v>
      </c>
      <c r="E107" s="17" t="s">
        <v>466</v>
      </c>
      <c r="F107" s="17" t="s">
        <v>1729</v>
      </c>
      <c r="G107" s="17" t="s">
        <v>1735</v>
      </c>
      <c r="H107" s="17" t="s">
        <v>1736</v>
      </c>
      <c r="I107" s="44">
        <v>3</v>
      </c>
      <c r="J107" s="44" t="s">
        <v>93</v>
      </c>
      <c r="K107" t="s">
        <v>174</v>
      </c>
      <c r="M107" s="43"/>
      <c r="N107" s="43"/>
      <c r="O107" s="43"/>
      <c r="P107" s="43"/>
      <c r="Q107" s="43"/>
      <c r="R107" s="43"/>
      <c r="S107" s="43"/>
      <c r="T107" s="43"/>
    </row>
    <row r="108" spans="1:20" ht="20.100000000000001" hidden="1" customHeight="1" x14ac:dyDescent="0.25">
      <c r="A108" s="17" t="s">
        <v>1741</v>
      </c>
      <c r="B108" s="17" t="s">
        <v>158</v>
      </c>
      <c r="C108" s="17" t="s">
        <v>677</v>
      </c>
      <c r="D108" s="17" t="s">
        <v>1739</v>
      </c>
      <c r="E108" s="17" t="s">
        <v>466</v>
      </c>
      <c r="F108" s="17" t="s">
        <v>1729</v>
      </c>
      <c r="G108" s="17" t="s">
        <v>1730</v>
      </c>
      <c r="H108" s="17" t="s">
        <v>1740</v>
      </c>
      <c r="I108" s="44">
        <v>168</v>
      </c>
      <c r="J108" s="44" t="s">
        <v>93</v>
      </c>
      <c r="K108" t="s">
        <v>158</v>
      </c>
      <c r="M108" s="43"/>
      <c r="N108" s="43"/>
      <c r="O108" s="43"/>
      <c r="P108" s="43"/>
      <c r="Q108" s="43"/>
      <c r="R108" s="43"/>
      <c r="S108" s="43"/>
      <c r="T108" s="43"/>
    </row>
    <row r="109" spans="1:20" ht="20.100000000000001" hidden="1" customHeight="1" x14ac:dyDescent="0.25">
      <c r="A109" s="17" t="s">
        <v>1746</v>
      </c>
      <c r="B109" s="17" t="s">
        <v>174</v>
      </c>
      <c r="C109" s="17" t="s">
        <v>682</v>
      </c>
      <c r="D109" s="17" t="s">
        <v>1743</v>
      </c>
      <c r="E109" s="17" t="s">
        <v>466</v>
      </c>
      <c r="F109" s="17" t="s">
        <v>1729</v>
      </c>
      <c r="G109" s="17" t="s">
        <v>1744</v>
      </c>
      <c r="H109" s="17" t="s">
        <v>1745</v>
      </c>
      <c r="I109" s="44">
        <v>14</v>
      </c>
      <c r="J109" s="44" t="s">
        <v>93</v>
      </c>
      <c r="K109" t="s">
        <v>174</v>
      </c>
      <c r="M109" s="43"/>
      <c r="N109" s="43"/>
      <c r="O109" s="43"/>
      <c r="P109" s="43"/>
      <c r="Q109" s="43"/>
      <c r="R109" s="43"/>
      <c r="S109" s="43"/>
      <c r="T109" s="43"/>
    </row>
    <row r="110" spans="1:20" ht="20.100000000000001" hidden="1" customHeight="1" x14ac:dyDescent="0.25">
      <c r="A110" s="17" t="s">
        <v>1838</v>
      </c>
      <c r="B110" s="17" t="s">
        <v>158</v>
      </c>
      <c r="C110" s="17" t="s">
        <v>690</v>
      </c>
      <c r="D110" s="17" t="s">
        <v>1835</v>
      </c>
      <c r="E110" s="17" t="s">
        <v>466</v>
      </c>
      <c r="F110" s="17" t="s">
        <v>1832</v>
      </c>
      <c r="G110" s="17" t="s">
        <v>1836</v>
      </c>
      <c r="H110" s="17" t="s">
        <v>1837</v>
      </c>
      <c r="I110" s="44">
        <v>32</v>
      </c>
      <c r="J110" s="44" t="s">
        <v>93</v>
      </c>
      <c r="K110" t="s">
        <v>158</v>
      </c>
      <c r="M110" s="43"/>
      <c r="N110" s="43"/>
      <c r="O110" s="43"/>
      <c r="P110" s="43"/>
      <c r="Q110" s="43"/>
      <c r="R110" s="43"/>
      <c r="S110" s="43"/>
      <c r="T110" s="43"/>
    </row>
    <row r="111" spans="1:20" ht="20.100000000000001" hidden="1" customHeight="1" x14ac:dyDescent="0.25">
      <c r="A111" s="17" t="s">
        <v>1842</v>
      </c>
      <c r="B111" s="17" t="s">
        <v>158</v>
      </c>
      <c r="C111" s="17" t="s">
        <v>695</v>
      </c>
      <c r="D111" s="17" t="s">
        <v>1840</v>
      </c>
      <c r="E111" s="17" t="s">
        <v>466</v>
      </c>
      <c r="F111" s="17" t="s">
        <v>1832</v>
      </c>
      <c r="G111" s="17" t="s">
        <v>1833</v>
      </c>
      <c r="H111" s="17" t="s">
        <v>1841</v>
      </c>
      <c r="I111" s="44">
        <v>184</v>
      </c>
      <c r="J111" s="44" t="s">
        <v>93</v>
      </c>
      <c r="K111" t="s">
        <v>158</v>
      </c>
      <c r="M111" s="43"/>
      <c r="N111" s="43"/>
      <c r="O111" s="43"/>
      <c r="P111" s="43"/>
      <c r="Q111" s="43"/>
      <c r="R111" s="43"/>
      <c r="S111" s="43"/>
      <c r="T111" s="43"/>
    </row>
    <row r="112" spans="1:20" ht="20.100000000000001" hidden="1" customHeight="1" x14ac:dyDescent="0.25">
      <c r="A112" s="17" t="s">
        <v>1847</v>
      </c>
      <c r="B112" s="17" t="s">
        <v>174</v>
      </c>
      <c r="C112" s="17" t="s">
        <v>701</v>
      </c>
      <c r="D112" s="17" t="s">
        <v>1844</v>
      </c>
      <c r="E112" s="17" t="s">
        <v>466</v>
      </c>
      <c r="F112" s="17" t="s">
        <v>1832</v>
      </c>
      <c r="G112" s="17" t="s">
        <v>1845</v>
      </c>
      <c r="H112" s="17" t="s">
        <v>1846</v>
      </c>
      <c r="I112" s="44">
        <v>9</v>
      </c>
      <c r="J112" s="44" t="s">
        <v>93</v>
      </c>
      <c r="K112" t="s">
        <v>174</v>
      </c>
      <c r="M112" s="43"/>
      <c r="N112" s="43"/>
      <c r="O112" s="43"/>
      <c r="P112" s="43"/>
      <c r="Q112" s="43"/>
      <c r="R112" s="43"/>
      <c r="S112" s="43"/>
      <c r="T112" s="43"/>
    </row>
    <row r="113" spans="1:20" ht="20.100000000000001" hidden="1" customHeight="1" x14ac:dyDescent="0.25">
      <c r="A113" s="17" t="s">
        <v>1896</v>
      </c>
      <c r="B113" s="17" t="s">
        <v>158</v>
      </c>
      <c r="C113" s="17" t="s">
        <v>706</v>
      </c>
      <c r="D113" s="17" t="s">
        <v>1892</v>
      </c>
      <c r="E113" s="17" t="s">
        <v>466</v>
      </c>
      <c r="F113" s="17" t="s">
        <v>1893</v>
      </c>
      <c r="G113" s="17" t="s">
        <v>1894</v>
      </c>
      <c r="H113" s="17" t="s">
        <v>1895</v>
      </c>
      <c r="I113" s="44">
        <v>196</v>
      </c>
      <c r="J113" s="44" t="s">
        <v>93</v>
      </c>
      <c r="K113" t="s">
        <v>158</v>
      </c>
      <c r="M113" s="43"/>
      <c r="N113" s="43"/>
      <c r="O113" s="43"/>
      <c r="P113" s="43"/>
      <c r="Q113" s="43"/>
      <c r="R113" s="43"/>
      <c r="S113" s="43"/>
      <c r="T113" s="43"/>
    </row>
    <row r="114" spans="1:20" ht="20.100000000000001" hidden="1" customHeight="1" x14ac:dyDescent="0.25">
      <c r="A114" s="17" t="s">
        <v>1900</v>
      </c>
      <c r="B114" s="17" t="s">
        <v>158</v>
      </c>
      <c r="C114" s="17" t="s">
        <v>711</v>
      </c>
      <c r="D114" s="17" t="s">
        <v>1898</v>
      </c>
      <c r="E114" s="17" t="s">
        <v>466</v>
      </c>
      <c r="F114" s="17" t="s">
        <v>1893</v>
      </c>
      <c r="G114" s="17" t="s">
        <v>1894</v>
      </c>
      <c r="H114" s="17" t="s">
        <v>1899</v>
      </c>
      <c r="I114" s="44">
        <v>43</v>
      </c>
      <c r="J114" s="44" t="s">
        <v>93</v>
      </c>
      <c r="K114" t="s">
        <v>158</v>
      </c>
      <c r="M114" s="43"/>
      <c r="N114" s="43"/>
      <c r="O114" s="43"/>
      <c r="P114" s="43"/>
      <c r="Q114" s="43"/>
      <c r="R114" s="43"/>
      <c r="S114" s="43"/>
      <c r="T114" s="43"/>
    </row>
    <row r="115" spans="1:20" ht="20.100000000000001" hidden="1" customHeight="1" x14ac:dyDescent="0.25">
      <c r="A115" s="17" t="s">
        <v>1905</v>
      </c>
      <c r="B115" s="17" t="s">
        <v>174</v>
      </c>
      <c r="C115" s="17" t="s">
        <v>717</v>
      </c>
      <c r="D115" s="17" t="s">
        <v>1902</v>
      </c>
      <c r="E115" s="17" t="s">
        <v>466</v>
      </c>
      <c r="F115" s="17" t="s">
        <v>1893</v>
      </c>
      <c r="G115" s="17" t="s">
        <v>1903</v>
      </c>
      <c r="H115" s="17" t="s">
        <v>1904</v>
      </c>
      <c r="I115" s="44">
        <v>3</v>
      </c>
      <c r="J115" s="44" t="s">
        <v>93</v>
      </c>
      <c r="K115" t="s">
        <v>174</v>
      </c>
      <c r="M115" s="43"/>
      <c r="N115" s="43"/>
      <c r="O115" s="43"/>
      <c r="P115" s="43"/>
      <c r="Q115" s="43"/>
      <c r="R115" s="43"/>
      <c r="S115" s="43"/>
      <c r="T115" s="43"/>
    </row>
    <row r="116" spans="1:20" ht="20.100000000000001" hidden="1" customHeight="1" x14ac:dyDescent="0.25">
      <c r="A116" s="17" t="s">
        <v>2035</v>
      </c>
      <c r="B116" s="17" t="s">
        <v>158</v>
      </c>
      <c r="C116" s="17" t="s">
        <v>722</v>
      </c>
      <c r="D116" s="17" t="s">
        <v>2031</v>
      </c>
      <c r="E116" s="17" t="s">
        <v>466</v>
      </c>
      <c r="F116" s="17" t="s">
        <v>2032</v>
      </c>
      <c r="G116" s="17" t="s">
        <v>2033</v>
      </c>
      <c r="H116" s="17" t="s">
        <v>2034</v>
      </c>
      <c r="I116" s="44">
        <v>146</v>
      </c>
      <c r="J116" s="44" t="s">
        <v>93</v>
      </c>
      <c r="K116" t="s">
        <v>158</v>
      </c>
      <c r="M116" s="43"/>
      <c r="N116" s="43"/>
      <c r="O116" s="43"/>
      <c r="P116" s="43"/>
      <c r="Q116" s="43"/>
      <c r="R116" s="43"/>
      <c r="S116" s="43"/>
      <c r="T116" s="43"/>
    </row>
    <row r="117" spans="1:20" ht="20.100000000000001" hidden="1" customHeight="1" x14ac:dyDescent="0.25">
      <c r="A117" s="17" t="s">
        <v>2039</v>
      </c>
      <c r="B117" s="17" t="s">
        <v>158</v>
      </c>
      <c r="C117" s="17" t="s">
        <v>727</v>
      </c>
      <c r="D117" s="17" t="s">
        <v>2037</v>
      </c>
      <c r="E117" s="17" t="s">
        <v>466</v>
      </c>
      <c r="F117" s="17" t="s">
        <v>2032</v>
      </c>
      <c r="G117" s="17" t="s">
        <v>2033</v>
      </c>
      <c r="H117" s="17" t="s">
        <v>2038</v>
      </c>
      <c r="I117" s="44">
        <v>36</v>
      </c>
      <c r="J117" s="44" t="s">
        <v>93</v>
      </c>
      <c r="K117" t="s">
        <v>158</v>
      </c>
      <c r="M117" s="43"/>
      <c r="N117" s="43"/>
      <c r="O117" s="43"/>
      <c r="P117" s="43"/>
      <c r="Q117" s="43"/>
      <c r="R117" s="43"/>
      <c r="S117" s="43"/>
      <c r="T117" s="43"/>
    </row>
    <row r="118" spans="1:20" ht="20.100000000000001" hidden="1" customHeight="1" x14ac:dyDescent="0.25">
      <c r="A118" s="17" t="s">
        <v>1034</v>
      </c>
      <c r="B118" s="17" t="s">
        <v>152</v>
      </c>
      <c r="C118" s="17" t="s">
        <v>732</v>
      </c>
      <c r="D118" s="17" t="s">
        <v>1029</v>
      </c>
      <c r="E118" s="17" t="s">
        <v>1030</v>
      </c>
      <c r="F118" s="17" t="s">
        <v>1031</v>
      </c>
      <c r="G118" s="17" t="s">
        <v>1032</v>
      </c>
      <c r="H118" s="17" t="s">
        <v>1033</v>
      </c>
      <c r="I118" s="44">
        <v>16</v>
      </c>
      <c r="J118" s="44" t="s">
        <v>93</v>
      </c>
      <c r="K118" t="s">
        <v>152</v>
      </c>
      <c r="M118" s="43"/>
      <c r="N118" s="43"/>
      <c r="O118" s="43"/>
      <c r="P118" s="43"/>
      <c r="Q118" s="43"/>
      <c r="R118" s="43"/>
      <c r="S118" s="43"/>
      <c r="T118" s="43"/>
    </row>
    <row r="119" spans="1:20" ht="20.100000000000001" hidden="1" customHeight="1" x14ac:dyDescent="0.25">
      <c r="A119" s="17" t="s">
        <v>1039</v>
      </c>
      <c r="B119" s="17" t="s">
        <v>158</v>
      </c>
      <c r="C119" s="17" t="s">
        <v>737</v>
      </c>
      <c r="D119" s="17" t="s">
        <v>1036</v>
      </c>
      <c r="E119" s="17" t="s">
        <v>1030</v>
      </c>
      <c r="F119" s="17" t="s">
        <v>1031</v>
      </c>
      <c r="G119" s="17" t="s">
        <v>1037</v>
      </c>
      <c r="H119" s="17" t="s">
        <v>1038</v>
      </c>
      <c r="I119" s="44">
        <v>18</v>
      </c>
      <c r="J119" s="44" t="s">
        <v>93</v>
      </c>
      <c r="K119" t="s">
        <v>158</v>
      </c>
      <c r="M119" s="43"/>
      <c r="N119" s="43"/>
      <c r="O119" s="43"/>
      <c r="P119" s="43"/>
      <c r="Q119" s="43"/>
      <c r="R119" s="43"/>
      <c r="S119" s="43"/>
      <c r="T119" s="43"/>
    </row>
    <row r="120" spans="1:20" ht="20.100000000000001" hidden="1" customHeight="1" x14ac:dyDescent="0.25">
      <c r="A120" s="17" t="s">
        <v>1043</v>
      </c>
      <c r="B120" s="17" t="s">
        <v>158</v>
      </c>
      <c r="C120" s="17" t="s">
        <v>742</v>
      </c>
      <c r="D120" s="17" t="s">
        <v>1041</v>
      </c>
      <c r="E120" s="17" t="s">
        <v>1030</v>
      </c>
      <c r="F120" s="17" t="s">
        <v>1031</v>
      </c>
      <c r="G120" s="17" t="s">
        <v>1032</v>
      </c>
      <c r="H120" s="17" t="s">
        <v>1042</v>
      </c>
      <c r="I120" s="44">
        <v>46</v>
      </c>
      <c r="J120" s="44" t="s">
        <v>93</v>
      </c>
      <c r="K120" t="s">
        <v>158</v>
      </c>
      <c r="M120" s="43"/>
      <c r="N120" s="43"/>
      <c r="O120" s="43"/>
      <c r="P120" s="43"/>
      <c r="Q120" s="43"/>
      <c r="R120" s="43"/>
      <c r="S120" s="43"/>
      <c r="T120" s="43"/>
    </row>
    <row r="121" spans="1:20" ht="20.100000000000001" hidden="1" customHeight="1" x14ac:dyDescent="0.25">
      <c r="A121" s="17" t="s">
        <v>1047</v>
      </c>
      <c r="B121" s="17" t="s">
        <v>158</v>
      </c>
      <c r="C121" s="17" t="s">
        <v>748</v>
      </c>
      <c r="D121" s="17" t="s">
        <v>1045</v>
      </c>
      <c r="E121" s="17" t="s">
        <v>1030</v>
      </c>
      <c r="F121" s="17" t="s">
        <v>1031</v>
      </c>
      <c r="G121" s="17" t="s">
        <v>1032</v>
      </c>
      <c r="H121" s="17" t="s">
        <v>1046</v>
      </c>
      <c r="I121" s="44">
        <v>13</v>
      </c>
      <c r="J121" s="44" t="s">
        <v>2635</v>
      </c>
      <c r="K121" t="s">
        <v>158</v>
      </c>
      <c r="M121" s="43"/>
      <c r="N121" s="43"/>
      <c r="O121" s="43"/>
      <c r="P121" s="43"/>
      <c r="Q121" s="43"/>
      <c r="R121" s="43"/>
      <c r="S121" s="43"/>
      <c r="T121" s="43"/>
    </row>
    <row r="122" spans="1:20" ht="20.100000000000001" hidden="1" customHeight="1" x14ac:dyDescent="0.25">
      <c r="A122" s="17" t="s">
        <v>1716</v>
      </c>
      <c r="B122" s="17" t="s">
        <v>152</v>
      </c>
      <c r="C122" s="17" t="s">
        <v>753</v>
      </c>
      <c r="D122" s="17" t="s">
        <v>1712</v>
      </c>
      <c r="E122" s="17" t="s">
        <v>1030</v>
      </c>
      <c r="F122" s="17" t="s">
        <v>1713</v>
      </c>
      <c r="G122" s="17" t="s">
        <v>1714</v>
      </c>
      <c r="H122" s="17" t="s">
        <v>1715</v>
      </c>
      <c r="I122" s="44">
        <v>4</v>
      </c>
      <c r="J122" s="44" t="s">
        <v>93</v>
      </c>
      <c r="K122" t="s">
        <v>152</v>
      </c>
      <c r="M122" s="43"/>
      <c r="N122" s="43"/>
      <c r="O122" s="43"/>
      <c r="P122" s="43"/>
      <c r="Q122" s="43"/>
      <c r="R122" s="43"/>
      <c r="S122" s="43"/>
      <c r="T122" s="43"/>
    </row>
    <row r="123" spans="1:20" ht="20.100000000000001" hidden="1" customHeight="1" x14ac:dyDescent="0.25">
      <c r="A123" s="17" t="s">
        <v>1721</v>
      </c>
      <c r="B123" s="17" t="s">
        <v>158</v>
      </c>
      <c r="C123" s="17" t="s">
        <v>757</v>
      </c>
      <c r="D123" s="17" t="s">
        <v>1718</v>
      </c>
      <c r="E123" s="17" t="s">
        <v>1030</v>
      </c>
      <c r="F123" s="17" t="s">
        <v>1713</v>
      </c>
      <c r="G123" s="17" t="s">
        <v>1719</v>
      </c>
      <c r="H123" s="17" t="s">
        <v>1720</v>
      </c>
      <c r="I123" s="44">
        <v>155</v>
      </c>
      <c r="J123" s="44" t="s">
        <v>93</v>
      </c>
      <c r="K123" t="s">
        <v>158</v>
      </c>
      <c r="M123" s="43"/>
      <c r="N123" s="43"/>
      <c r="O123" s="43"/>
      <c r="P123" s="43"/>
      <c r="Q123" s="43"/>
      <c r="R123" s="43"/>
      <c r="S123" s="43"/>
      <c r="T123" s="43"/>
    </row>
    <row r="124" spans="1:20" ht="20.100000000000001" hidden="1" customHeight="1" x14ac:dyDescent="0.25">
      <c r="A124" s="17" t="s">
        <v>2407</v>
      </c>
      <c r="B124" s="17" t="s">
        <v>152</v>
      </c>
      <c r="C124" s="17" t="s">
        <v>762</v>
      </c>
      <c r="D124" s="17" t="s">
        <v>2403</v>
      </c>
      <c r="E124" s="17" t="s">
        <v>1030</v>
      </c>
      <c r="F124" s="17" t="s">
        <v>2404</v>
      </c>
      <c r="G124" s="17" t="s">
        <v>2405</v>
      </c>
      <c r="H124" s="17" t="s">
        <v>2406</v>
      </c>
      <c r="I124" s="44">
        <v>31</v>
      </c>
      <c r="J124" s="44" t="s">
        <v>93</v>
      </c>
      <c r="K124" t="s">
        <v>152</v>
      </c>
      <c r="M124" s="43"/>
      <c r="N124" s="43"/>
      <c r="O124" s="43"/>
      <c r="P124" s="43"/>
      <c r="Q124" s="43"/>
      <c r="R124" s="43"/>
      <c r="S124" s="43"/>
      <c r="T124" s="43"/>
    </row>
    <row r="125" spans="1:20" ht="20.100000000000001" hidden="1" customHeight="1" x14ac:dyDescent="0.25">
      <c r="A125" s="17" t="s">
        <v>2411</v>
      </c>
      <c r="B125" s="17" t="s">
        <v>158</v>
      </c>
      <c r="C125" s="17" t="s">
        <v>767</v>
      </c>
      <c r="D125" s="17" t="s">
        <v>2409</v>
      </c>
      <c r="E125" s="17" t="s">
        <v>1030</v>
      </c>
      <c r="F125" s="17" t="s">
        <v>2404</v>
      </c>
      <c r="G125" s="17" t="s">
        <v>2405</v>
      </c>
      <c r="H125" s="17" t="s">
        <v>2410</v>
      </c>
      <c r="I125" s="44">
        <v>112</v>
      </c>
      <c r="J125" s="44" t="s">
        <v>93</v>
      </c>
      <c r="K125" t="s">
        <v>158</v>
      </c>
      <c r="M125" s="43"/>
      <c r="N125" s="43"/>
      <c r="O125" s="43"/>
      <c r="P125" s="43"/>
      <c r="Q125" s="43"/>
      <c r="R125" s="43"/>
      <c r="S125" s="43"/>
      <c r="T125" s="43"/>
    </row>
    <row r="126" spans="1:20" ht="20.100000000000001" hidden="1" customHeight="1" x14ac:dyDescent="0.25">
      <c r="A126" s="17" t="s">
        <v>2415</v>
      </c>
      <c r="B126" s="17" t="s">
        <v>158</v>
      </c>
      <c r="C126" s="17" t="s">
        <v>773</v>
      </c>
      <c r="D126" s="17" t="s">
        <v>2413</v>
      </c>
      <c r="E126" s="17" t="s">
        <v>1030</v>
      </c>
      <c r="F126" s="17" t="s">
        <v>2404</v>
      </c>
      <c r="G126" s="17" t="s">
        <v>2405</v>
      </c>
      <c r="H126" s="17" t="s">
        <v>2414</v>
      </c>
      <c r="I126" s="44">
        <v>115</v>
      </c>
      <c r="J126" s="44" t="s">
        <v>2635</v>
      </c>
      <c r="K126" t="s">
        <v>158</v>
      </c>
      <c r="M126" s="43"/>
      <c r="N126" s="43"/>
      <c r="O126" s="43"/>
      <c r="P126" s="43"/>
      <c r="Q126" s="43"/>
      <c r="R126" s="43"/>
      <c r="S126" s="43"/>
      <c r="T126" s="43"/>
    </row>
    <row r="127" spans="1:20" ht="20.100000000000001" hidden="1" customHeight="1" x14ac:dyDescent="0.25">
      <c r="A127" s="17" t="s">
        <v>2449</v>
      </c>
      <c r="B127" s="17" t="s">
        <v>163</v>
      </c>
      <c r="C127" s="17" t="s">
        <v>777</v>
      </c>
      <c r="D127" s="17" t="s">
        <v>2445</v>
      </c>
      <c r="E127" s="17" t="s">
        <v>1030</v>
      </c>
      <c r="F127" s="17" t="s">
        <v>2446</v>
      </c>
      <c r="G127" s="17" t="s">
        <v>2447</v>
      </c>
      <c r="H127" s="17" t="s">
        <v>2448</v>
      </c>
      <c r="I127" s="44">
        <v>276</v>
      </c>
      <c r="J127" s="44" t="s">
        <v>93</v>
      </c>
      <c r="K127" t="s">
        <v>163</v>
      </c>
      <c r="M127" s="43"/>
      <c r="N127" s="43"/>
      <c r="O127" s="43"/>
      <c r="P127" s="43"/>
      <c r="Q127" s="43"/>
      <c r="R127" s="43"/>
      <c r="S127" s="43"/>
      <c r="T127" s="43"/>
    </row>
    <row r="128" spans="1:20" ht="20.100000000000001" hidden="1" customHeight="1" x14ac:dyDescent="0.25">
      <c r="A128" s="17" t="s">
        <v>2454</v>
      </c>
      <c r="B128" s="17" t="s">
        <v>158</v>
      </c>
      <c r="C128" s="17" t="s">
        <v>782</v>
      </c>
      <c r="D128" s="17" t="s">
        <v>2451</v>
      </c>
      <c r="E128" s="17" t="s">
        <v>1030</v>
      </c>
      <c r="F128" s="17" t="s">
        <v>2446</v>
      </c>
      <c r="G128" s="17" t="s">
        <v>2452</v>
      </c>
      <c r="H128" s="17" t="s">
        <v>2453</v>
      </c>
      <c r="I128" s="44">
        <v>16</v>
      </c>
      <c r="J128" s="44" t="s">
        <v>93</v>
      </c>
      <c r="K128" t="s">
        <v>158</v>
      </c>
      <c r="M128" s="43"/>
      <c r="N128" s="43"/>
      <c r="O128" s="43"/>
      <c r="P128" s="43"/>
      <c r="Q128" s="43"/>
      <c r="R128" s="43"/>
      <c r="S128" s="43"/>
      <c r="T128" s="43"/>
    </row>
    <row r="129" spans="1:20" ht="20.100000000000001" hidden="1" customHeight="1" x14ac:dyDescent="0.25">
      <c r="A129" s="17" t="s">
        <v>2459</v>
      </c>
      <c r="B129" s="17" t="s">
        <v>158</v>
      </c>
      <c r="C129" s="17" t="s">
        <v>787</v>
      </c>
      <c r="D129" s="17" t="s">
        <v>2456</v>
      </c>
      <c r="E129" s="17" t="s">
        <v>1030</v>
      </c>
      <c r="F129" s="17" t="s">
        <v>2446</v>
      </c>
      <c r="G129" s="17" t="s">
        <v>2457</v>
      </c>
      <c r="H129" s="17" t="s">
        <v>2458</v>
      </c>
      <c r="I129" s="44">
        <v>38</v>
      </c>
      <c r="J129" s="44" t="s">
        <v>93</v>
      </c>
      <c r="K129" t="s">
        <v>158</v>
      </c>
      <c r="M129" s="43"/>
      <c r="N129" s="43"/>
      <c r="O129" s="43"/>
      <c r="P129" s="43"/>
      <c r="Q129" s="43"/>
      <c r="R129" s="43"/>
      <c r="S129" s="43"/>
      <c r="T129" s="43"/>
    </row>
    <row r="130" spans="1:20" ht="20.100000000000001" hidden="1" customHeight="1" x14ac:dyDescent="0.25">
      <c r="A130" s="17" t="s">
        <v>2464</v>
      </c>
      <c r="B130" s="17" t="s">
        <v>174</v>
      </c>
      <c r="C130" s="17" t="s">
        <v>792</v>
      </c>
      <c r="D130" s="17" t="s">
        <v>2461</v>
      </c>
      <c r="E130" s="17" t="s">
        <v>1030</v>
      </c>
      <c r="F130" s="17" t="s">
        <v>2446</v>
      </c>
      <c r="G130" s="17" t="s">
        <v>2462</v>
      </c>
      <c r="H130" s="17" t="s">
        <v>2463</v>
      </c>
      <c r="I130" s="44">
        <v>4</v>
      </c>
      <c r="J130" s="44" t="s">
        <v>93</v>
      </c>
      <c r="K130" t="s">
        <v>174</v>
      </c>
      <c r="M130" s="43"/>
      <c r="N130" s="43"/>
      <c r="O130" s="43"/>
      <c r="P130" s="43"/>
      <c r="Q130" s="43"/>
      <c r="R130" s="43"/>
      <c r="S130" s="43"/>
      <c r="T130" s="43"/>
    </row>
    <row r="131" spans="1:20" ht="20.100000000000001" hidden="1" customHeight="1" x14ac:dyDescent="0.25">
      <c r="A131" s="17" t="s">
        <v>2469</v>
      </c>
      <c r="B131" s="17" t="s">
        <v>174</v>
      </c>
      <c r="C131" s="17" t="s">
        <v>799</v>
      </c>
      <c r="D131" s="17" t="s">
        <v>2466</v>
      </c>
      <c r="E131" s="17" t="s">
        <v>1030</v>
      </c>
      <c r="F131" s="17" t="s">
        <v>2446</v>
      </c>
      <c r="G131" s="17" t="s">
        <v>2467</v>
      </c>
      <c r="H131" s="17" t="s">
        <v>2468</v>
      </c>
      <c r="I131" s="44">
        <v>7</v>
      </c>
      <c r="J131" s="44" t="s">
        <v>93</v>
      </c>
      <c r="K131" t="s">
        <v>174</v>
      </c>
      <c r="M131" s="43"/>
      <c r="N131" s="43"/>
      <c r="O131" s="43"/>
      <c r="P131" s="43"/>
      <c r="Q131" s="43"/>
      <c r="R131" s="43"/>
      <c r="S131" s="43"/>
      <c r="T131" s="43"/>
    </row>
    <row r="132" spans="1:20" ht="20.100000000000001" hidden="1" customHeight="1" x14ac:dyDescent="0.25">
      <c r="A132" s="17" t="s">
        <v>2473</v>
      </c>
      <c r="B132" s="17" t="s">
        <v>174</v>
      </c>
      <c r="C132" s="17" t="s">
        <v>804</v>
      </c>
      <c r="D132" s="17" t="s">
        <v>2471</v>
      </c>
      <c r="E132" s="17" t="s">
        <v>1030</v>
      </c>
      <c r="F132" s="17" t="s">
        <v>2446</v>
      </c>
      <c r="G132" s="17" t="s">
        <v>2457</v>
      </c>
      <c r="H132" s="17" t="s">
        <v>2472</v>
      </c>
      <c r="I132" s="44">
        <v>4</v>
      </c>
      <c r="J132" s="44" t="s">
        <v>93</v>
      </c>
      <c r="K132" t="s">
        <v>174</v>
      </c>
      <c r="M132" s="43"/>
      <c r="N132" s="43"/>
      <c r="O132" s="43"/>
      <c r="P132" s="43"/>
      <c r="Q132" s="43"/>
      <c r="R132" s="43"/>
      <c r="S132" s="43"/>
      <c r="T132" s="43"/>
    </row>
    <row r="133" spans="1:20" ht="20.100000000000001" hidden="1" customHeight="1" x14ac:dyDescent="0.25">
      <c r="A133" s="17" t="s">
        <v>991</v>
      </c>
      <c r="B133" s="17" t="s">
        <v>158</v>
      </c>
      <c r="C133" s="17" t="s">
        <v>809</v>
      </c>
      <c r="D133" s="17" t="s">
        <v>986</v>
      </c>
      <c r="E133" s="17" t="s">
        <v>987</v>
      </c>
      <c r="F133" s="17" t="s">
        <v>988</v>
      </c>
      <c r="G133" s="17" t="s">
        <v>989</v>
      </c>
      <c r="H133" s="17" t="s">
        <v>990</v>
      </c>
      <c r="I133" s="44">
        <v>43</v>
      </c>
      <c r="J133" s="44" t="s">
        <v>93</v>
      </c>
      <c r="K133" t="s">
        <v>158</v>
      </c>
      <c r="M133" s="43"/>
      <c r="N133" s="43"/>
      <c r="O133" s="43"/>
      <c r="P133" s="43"/>
      <c r="Q133" s="43"/>
      <c r="R133" s="43"/>
      <c r="S133" s="43"/>
      <c r="T133" s="43"/>
    </row>
    <row r="134" spans="1:20" ht="20.100000000000001" hidden="1" customHeight="1" x14ac:dyDescent="0.25">
      <c r="A134" s="17" t="s">
        <v>996</v>
      </c>
      <c r="B134" s="17" t="s">
        <v>158</v>
      </c>
      <c r="C134" s="17" t="s">
        <v>814</v>
      </c>
      <c r="D134" s="17" t="s">
        <v>993</v>
      </c>
      <c r="E134" s="17" t="s">
        <v>987</v>
      </c>
      <c r="F134" s="17" t="s">
        <v>988</v>
      </c>
      <c r="G134" s="17" t="s">
        <v>994</v>
      </c>
      <c r="H134" s="17" t="s">
        <v>995</v>
      </c>
      <c r="I134" s="44">
        <v>199</v>
      </c>
      <c r="J134" s="44" t="s">
        <v>93</v>
      </c>
      <c r="K134" t="s">
        <v>158</v>
      </c>
      <c r="M134" s="43"/>
      <c r="N134" s="43"/>
      <c r="O134" s="43"/>
      <c r="P134" s="43"/>
      <c r="Q134" s="43"/>
      <c r="R134" s="43"/>
      <c r="S134" s="43"/>
      <c r="T134" s="43"/>
    </row>
    <row r="135" spans="1:20" ht="20.100000000000001" hidden="1" customHeight="1" x14ac:dyDescent="0.25">
      <c r="A135" s="17" t="s">
        <v>1001</v>
      </c>
      <c r="B135" s="17" t="s">
        <v>158</v>
      </c>
      <c r="C135" s="17" t="s">
        <v>819</v>
      </c>
      <c r="D135" s="17" t="s">
        <v>998</v>
      </c>
      <c r="E135" s="17" t="s">
        <v>987</v>
      </c>
      <c r="F135" s="17" t="s">
        <v>988</v>
      </c>
      <c r="G135" s="17" t="s">
        <v>999</v>
      </c>
      <c r="H135" s="17" t="s">
        <v>1000</v>
      </c>
      <c r="I135" s="44">
        <v>28</v>
      </c>
      <c r="J135" s="44" t="s">
        <v>93</v>
      </c>
      <c r="K135" t="s">
        <v>158</v>
      </c>
      <c r="M135" s="43"/>
      <c r="N135" s="43"/>
      <c r="O135" s="43"/>
      <c r="P135" s="43"/>
      <c r="Q135" s="43"/>
      <c r="R135" s="43"/>
      <c r="S135" s="43"/>
      <c r="T135" s="43"/>
    </row>
    <row r="136" spans="1:20" ht="20.100000000000001" hidden="1" customHeight="1" x14ac:dyDescent="0.25">
      <c r="A136" s="17" t="s">
        <v>1186</v>
      </c>
      <c r="B136" s="17" t="s">
        <v>158</v>
      </c>
      <c r="C136" s="17" t="s">
        <v>824</v>
      </c>
      <c r="D136" s="17" t="s">
        <v>1182</v>
      </c>
      <c r="E136" s="17" t="s">
        <v>987</v>
      </c>
      <c r="F136" s="17" t="s">
        <v>1183</v>
      </c>
      <c r="G136" s="17" t="s">
        <v>1184</v>
      </c>
      <c r="H136" s="17" t="s">
        <v>1185</v>
      </c>
      <c r="I136" s="44">
        <v>188</v>
      </c>
      <c r="J136" s="44" t="s">
        <v>93</v>
      </c>
      <c r="K136" t="s">
        <v>158</v>
      </c>
      <c r="M136" s="43"/>
      <c r="N136" s="43"/>
      <c r="O136" s="43"/>
      <c r="P136" s="43"/>
      <c r="Q136" s="43"/>
      <c r="R136" s="43"/>
      <c r="S136" s="43"/>
      <c r="T136" s="43"/>
    </row>
    <row r="137" spans="1:20" ht="20.100000000000001" hidden="1" customHeight="1" x14ac:dyDescent="0.25">
      <c r="A137" s="17" t="s">
        <v>1191</v>
      </c>
      <c r="B137" s="17" t="s">
        <v>158</v>
      </c>
      <c r="C137" s="17" t="s">
        <v>829</v>
      </c>
      <c r="D137" s="17" t="s">
        <v>1188</v>
      </c>
      <c r="E137" s="17" t="s">
        <v>987</v>
      </c>
      <c r="F137" s="17" t="s">
        <v>1183</v>
      </c>
      <c r="G137" s="17" t="s">
        <v>1189</v>
      </c>
      <c r="H137" s="17" t="s">
        <v>1190</v>
      </c>
      <c r="I137" s="44">
        <v>78</v>
      </c>
      <c r="J137" s="44" t="s">
        <v>93</v>
      </c>
      <c r="K137" t="s">
        <v>158</v>
      </c>
      <c r="M137" s="43"/>
      <c r="N137" s="43"/>
      <c r="O137" s="43"/>
      <c r="P137" s="43"/>
      <c r="Q137" s="43"/>
      <c r="R137" s="43"/>
      <c r="S137" s="43"/>
      <c r="T137" s="43"/>
    </row>
    <row r="138" spans="1:20" ht="20.100000000000001" hidden="1" customHeight="1" x14ac:dyDescent="0.25">
      <c r="A138" s="17" t="s">
        <v>1931</v>
      </c>
      <c r="B138" s="17" t="s">
        <v>152</v>
      </c>
      <c r="C138" s="17" t="s">
        <v>835</v>
      </c>
      <c r="D138" s="17" t="s">
        <v>1927</v>
      </c>
      <c r="E138" s="17" t="s">
        <v>987</v>
      </c>
      <c r="F138" s="17" t="s">
        <v>1928</v>
      </c>
      <c r="G138" s="17" t="s">
        <v>1929</v>
      </c>
      <c r="H138" s="17" t="s">
        <v>1930</v>
      </c>
      <c r="I138" s="44">
        <v>95</v>
      </c>
      <c r="J138" s="44" t="s">
        <v>93</v>
      </c>
      <c r="K138" t="s">
        <v>152</v>
      </c>
      <c r="M138" s="43"/>
      <c r="N138" s="43"/>
      <c r="O138" s="43"/>
      <c r="P138" s="43"/>
      <c r="Q138" s="43"/>
      <c r="R138" s="43"/>
      <c r="S138" s="43"/>
      <c r="T138" s="43"/>
    </row>
    <row r="139" spans="1:20" ht="20.100000000000001" hidden="1" customHeight="1" x14ac:dyDescent="0.25">
      <c r="A139" s="17" t="s">
        <v>1942</v>
      </c>
      <c r="B139" s="17" t="s">
        <v>158</v>
      </c>
      <c r="C139" s="17" t="s">
        <v>840</v>
      </c>
      <c r="D139" s="17" t="s">
        <v>1940</v>
      </c>
      <c r="E139" s="17" t="s">
        <v>987</v>
      </c>
      <c r="F139" s="17" t="s">
        <v>1935</v>
      </c>
      <c r="G139" s="17" t="s">
        <v>1936</v>
      </c>
      <c r="H139" s="17" t="s">
        <v>1941</v>
      </c>
      <c r="I139" s="44">
        <v>294</v>
      </c>
      <c r="J139" s="44" t="s">
        <v>93</v>
      </c>
      <c r="K139" t="s">
        <v>158</v>
      </c>
      <c r="M139" s="43"/>
      <c r="N139" s="43"/>
      <c r="O139" s="43"/>
      <c r="P139" s="43"/>
      <c r="Q139" s="43"/>
      <c r="R139" s="43"/>
      <c r="S139" s="43"/>
      <c r="T139" s="43"/>
    </row>
    <row r="140" spans="1:20" ht="20.100000000000001" hidden="1" customHeight="1" x14ac:dyDescent="0.25">
      <c r="A140" s="17" t="s">
        <v>1946</v>
      </c>
      <c r="B140" s="17" t="s">
        <v>158</v>
      </c>
      <c r="C140" s="17" t="s">
        <v>845</v>
      </c>
      <c r="D140" s="17" t="s">
        <v>1944</v>
      </c>
      <c r="E140" s="17" t="s">
        <v>987</v>
      </c>
      <c r="F140" s="17" t="s">
        <v>1935</v>
      </c>
      <c r="G140" s="17" t="s">
        <v>1936</v>
      </c>
      <c r="H140" s="17" t="s">
        <v>1945</v>
      </c>
      <c r="I140" s="44">
        <v>326</v>
      </c>
      <c r="J140" s="44" t="s">
        <v>2635</v>
      </c>
      <c r="K140" t="s">
        <v>158</v>
      </c>
      <c r="M140" s="43"/>
      <c r="N140" s="43"/>
      <c r="O140" s="43"/>
      <c r="P140" s="43"/>
      <c r="Q140" s="43"/>
      <c r="R140" s="43"/>
      <c r="S140" s="43"/>
      <c r="T140" s="43"/>
    </row>
    <row r="141" spans="1:20" ht="20.100000000000001" hidden="1" customHeight="1" x14ac:dyDescent="0.25">
      <c r="A141" s="17" t="s">
        <v>1951</v>
      </c>
      <c r="B141" s="17" t="s">
        <v>152</v>
      </c>
      <c r="C141" s="17" t="s">
        <v>850</v>
      </c>
      <c r="D141" s="17" t="s">
        <v>1948</v>
      </c>
      <c r="E141" s="17" t="s">
        <v>987</v>
      </c>
      <c r="F141" s="17" t="s">
        <v>1935</v>
      </c>
      <c r="G141" s="17" t="s">
        <v>1949</v>
      </c>
      <c r="H141" s="17" t="s">
        <v>1950</v>
      </c>
      <c r="I141" s="44">
        <v>16</v>
      </c>
      <c r="J141" s="44" t="s">
        <v>93</v>
      </c>
      <c r="K141" t="s">
        <v>152</v>
      </c>
      <c r="M141" s="43"/>
      <c r="N141" s="43"/>
      <c r="O141" s="43"/>
      <c r="P141" s="43"/>
      <c r="Q141" s="43"/>
      <c r="R141" s="43"/>
      <c r="S141" s="43"/>
      <c r="T141" s="43"/>
    </row>
    <row r="142" spans="1:20" ht="20.100000000000001" hidden="1" customHeight="1" x14ac:dyDescent="0.25">
      <c r="A142" s="17" t="s">
        <v>1967</v>
      </c>
      <c r="B142" s="17" t="s">
        <v>158</v>
      </c>
      <c r="C142" s="17" t="s">
        <v>855</v>
      </c>
      <c r="D142" s="17" t="s">
        <v>1964</v>
      </c>
      <c r="E142" s="17" t="s">
        <v>987</v>
      </c>
      <c r="F142" s="17" t="s">
        <v>1935</v>
      </c>
      <c r="G142" s="17" t="s">
        <v>1965</v>
      </c>
      <c r="H142" s="17" t="s">
        <v>1966</v>
      </c>
      <c r="I142" s="44">
        <v>33</v>
      </c>
      <c r="J142" s="44" t="s">
        <v>93</v>
      </c>
      <c r="K142" t="s">
        <v>158</v>
      </c>
      <c r="M142" s="43"/>
      <c r="N142" s="43"/>
      <c r="O142" s="43"/>
      <c r="P142" s="43"/>
      <c r="Q142" s="43"/>
      <c r="R142" s="43"/>
      <c r="S142" s="43"/>
      <c r="T142" s="43"/>
    </row>
    <row r="143" spans="1:20" ht="20.100000000000001" hidden="1" customHeight="1" x14ac:dyDescent="0.25">
      <c r="A143" s="17" t="s">
        <v>1971</v>
      </c>
      <c r="B143" s="17" t="s">
        <v>158</v>
      </c>
      <c r="C143" s="17" t="s">
        <v>861</v>
      </c>
      <c r="D143" s="17" t="s">
        <v>1969</v>
      </c>
      <c r="E143" s="17" t="s">
        <v>987</v>
      </c>
      <c r="F143" s="17" t="s">
        <v>1935</v>
      </c>
      <c r="G143" s="17" t="s">
        <v>1936</v>
      </c>
      <c r="H143" s="17" t="s">
        <v>1970</v>
      </c>
      <c r="I143" s="44">
        <v>306</v>
      </c>
      <c r="J143" s="44" t="s">
        <v>93</v>
      </c>
      <c r="K143" t="s">
        <v>158</v>
      </c>
      <c r="M143" s="43"/>
      <c r="N143" s="43"/>
      <c r="O143" s="43"/>
      <c r="P143" s="43"/>
      <c r="Q143" s="43"/>
      <c r="R143" s="43"/>
      <c r="S143" s="43"/>
      <c r="T143" s="43"/>
    </row>
    <row r="144" spans="1:20" ht="20.100000000000001" hidden="1" customHeight="1" x14ac:dyDescent="0.25">
      <c r="A144" s="17" t="s">
        <v>1975</v>
      </c>
      <c r="B144" s="17" t="s">
        <v>158</v>
      </c>
      <c r="C144" s="17" t="s">
        <v>862</v>
      </c>
      <c r="D144" s="17" t="s">
        <v>1973</v>
      </c>
      <c r="E144" s="17" t="s">
        <v>987</v>
      </c>
      <c r="F144" s="17" t="s">
        <v>1935</v>
      </c>
      <c r="G144" s="17" t="s">
        <v>1949</v>
      </c>
      <c r="H144" s="17" t="s">
        <v>1974</v>
      </c>
      <c r="I144" s="44">
        <v>32</v>
      </c>
      <c r="J144" s="44" t="s">
        <v>93</v>
      </c>
      <c r="K144" t="s">
        <v>158</v>
      </c>
      <c r="M144" s="43"/>
      <c r="N144" s="43"/>
      <c r="O144" s="43"/>
      <c r="P144" s="43"/>
      <c r="Q144" s="43"/>
      <c r="R144" s="43"/>
      <c r="S144" s="43"/>
      <c r="T144" s="43"/>
    </row>
    <row r="145" spans="1:20" ht="20.100000000000001" hidden="1" customHeight="1" x14ac:dyDescent="0.25">
      <c r="A145" s="17" t="s">
        <v>1980</v>
      </c>
      <c r="B145" s="17" t="s">
        <v>158</v>
      </c>
      <c r="C145" s="17" t="s">
        <v>866</v>
      </c>
      <c r="D145" s="17" t="s">
        <v>1977</v>
      </c>
      <c r="E145" s="17" t="s">
        <v>987</v>
      </c>
      <c r="F145" s="17" t="s">
        <v>1935</v>
      </c>
      <c r="G145" s="17" t="s">
        <v>1978</v>
      </c>
      <c r="H145" s="17" t="s">
        <v>1979</v>
      </c>
      <c r="I145" s="44">
        <v>30</v>
      </c>
      <c r="J145" s="44" t="s">
        <v>93</v>
      </c>
      <c r="K145" t="s">
        <v>158</v>
      </c>
      <c r="M145" s="43"/>
      <c r="N145" s="43"/>
      <c r="O145" s="43"/>
      <c r="P145" s="43"/>
      <c r="Q145" s="43"/>
      <c r="R145" s="43"/>
      <c r="S145" s="43"/>
      <c r="T145" s="43"/>
    </row>
    <row r="146" spans="1:20" ht="20.100000000000001" hidden="1" customHeight="1" x14ac:dyDescent="0.25">
      <c r="A146" s="17" t="s">
        <v>1985</v>
      </c>
      <c r="B146" s="17" t="s">
        <v>158</v>
      </c>
      <c r="C146" s="17" t="s">
        <v>871</v>
      </c>
      <c r="D146" s="17" t="s">
        <v>1982</v>
      </c>
      <c r="E146" s="17" t="s">
        <v>987</v>
      </c>
      <c r="F146" s="17" t="s">
        <v>1935</v>
      </c>
      <c r="G146" s="17" t="s">
        <v>1983</v>
      </c>
      <c r="H146" s="17" t="s">
        <v>1984</v>
      </c>
      <c r="I146" s="44">
        <v>58</v>
      </c>
      <c r="J146" s="44" t="s">
        <v>93</v>
      </c>
      <c r="K146" t="s">
        <v>158</v>
      </c>
      <c r="M146" s="43"/>
      <c r="N146" s="43"/>
      <c r="O146" s="43"/>
      <c r="P146" s="43"/>
      <c r="Q146" s="43"/>
      <c r="R146" s="43"/>
      <c r="S146" s="43"/>
      <c r="T146" s="43"/>
    </row>
    <row r="147" spans="1:20" ht="20.100000000000001" hidden="1" customHeight="1" x14ac:dyDescent="0.25">
      <c r="A147" s="17" t="s">
        <v>1989</v>
      </c>
      <c r="B147" s="17" t="s">
        <v>158</v>
      </c>
      <c r="C147" s="17" t="s">
        <v>876</v>
      </c>
      <c r="D147" s="17" t="s">
        <v>1987</v>
      </c>
      <c r="E147" s="17" t="s">
        <v>987</v>
      </c>
      <c r="F147" s="17" t="s">
        <v>1935</v>
      </c>
      <c r="G147" s="17" t="s">
        <v>1936</v>
      </c>
      <c r="H147" s="17" t="s">
        <v>1988</v>
      </c>
      <c r="I147" s="44">
        <v>87</v>
      </c>
      <c r="J147" s="44" t="s">
        <v>93</v>
      </c>
      <c r="K147" t="s">
        <v>158</v>
      </c>
      <c r="M147" s="43"/>
      <c r="N147" s="43"/>
      <c r="O147" s="43"/>
      <c r="P147" s="43"/>
      <c r="Q147" s="43"/>
      <c r="R147" s="43"/>
      <c r="S147" s="43"/>
      <c r="T147" s="43"/>
    </row>
    <row r="148" spans="1:20" ht="20.100000000000001" hidden="1" customHeight="1" x14ac:dyDescent="0.25">
      <c r="A148" s="17" t="s">
        <v>1993</v>
      </c>
      <c r="B148" s="17" t="s">
        <v>158</v>
      </c>
      <c r="C148" s="17" t="s">
        <v>882</v>
      </c>
      <c r="D148" s="17" t="s">
        <v>1991</v>
      </c>
      <c r="E148" s="17" t="s">
        <v>987</v>
      </c>
      <c r="F148" s="17" t="s">
        <v>1935</v>
      </c>
      <c r="G148" s="17" t="s">
        <v>1936</v>
      </c>
      <c r="H148" s="17" t="s">
        <v>1992</v>
      </c>
      <c r="I148" s="44">
        <v>320</v>
      </c>
      <c r="J148" s="44" t="s">
        <v>93</v>
      </c>
      <c r="K148" t="s">
        <v>158</v>
      </c>
      <c r="M148" s="43"/>
      <c r="N148" s="43"/>
      <c r="O148" s="43"/>
      <c r="P148" s="43"/>
      <c r="Q148" s="43"/>
      <c r="R148" s="43"/>
      <c r="S148" s="43"/>
      <c r="T148" s="43"/>
    </row>
    <row r="149" spans="1:20" ht="20.100000000000001" hidden="1" customHeight="1" x14ac:dyDescent="0.25">
      <c r="A149" s="17" t="s">
        <v>1997</v>
      </c>
      <c r="B149" s="17" t="s">
        <v>158</v>
      </c>
      <c r="C149" s="17" t="s">
        <v>886</v>
      </c>
      <c r="D149" s="17" t="s">
        <v>1995</v>
      </c>
      <c r="E149" s="17" t="s">
        <v>987</v>
      </c>
      <c r="F149" s="17" t="s">
        <v>1935</v>
      </c>
      <c r="G149" s="17" t="s">
        <v>1936</v>
      </c>
      <c r="H149" s="17" t="s">
        <v>1996</v>
      </c>
      <c r="I149" s="44">
        <v>177</v>
      </c>
      <c r="J149" s="44" t="s">
        <v>93</v>
      </c>
      <c r="K149" t="s">
        <v>158</v>
      </c>
      <c r="M149" s="43"/>
      <c r="N149" s="43"/>
      <c r="O149" s="43"/>
      <c r="P149" s="43"/>
      <c r="Q149" s="43"/>
      <c r="R149" s="43"/>
      <c r="S149" s="43"/>
      <c r="T149" s="43"/>
    </row>
    <row r="150" spans="1:20" ht="20.100000000000001" hidden="1" customHeight="1" x14ac:dyDescent="0.25">
      <c r="A150" s="17" t="s">
        <v>2001</v>
      </c>
      <c r="B150" s="17" t="s">
        <v>158</v>
      </c>
      <c r="C150" s="17" t="s">
        <v>891</v>
      </c>
      <c r="D150" s="17" t="s">
        <v>1999</v>
      </c>
      <c r="E150" s="17" t="s">
        <v>987</v>
      </c>
      <c r="F150" s="17" t="s">
        <v>1935</v>
      </c>
      <c r="G150" s="17" t="s">
        <v>1936</v>
      </c>
      <c r="H150" s="17" t="s">
        <v>2000</v>
      </c>
      <c r="I150" s="44">
        <v>130</v>
      </c>
      <c r="J150" s="44" t="s">
        <v>93</v>
      </c>
      <c r="K150" t="s">
        <v>158</v>
      </c>
      <c r="M150" s="43"/>
      <c r="N150" s="43"/>
      <c r="O150" s="43"/>
      <c r="P150" s="43"/>
      <c r="Q150" s="43"/>
      <c r="R150" s="43"/>
      <c r="S150" s="43"/>
      <c r="T150" s="43"/>
    </row>
    <row r="151" spans="1:20" ht="20.100000000000001" hidden="1" customHeight="1" x14ac:dyDescent="0.25">
      <c r="A151" s="17" t="s">
        <v>2006</v>
      </c>
      <c r="B151" s="17" t="s">
        <v>152</v>
      </c>
      <c r="C151" s="17" t="s">
        <v>897</v>
      </c>
      <c r="D151" s="17" t="s">
        <v>2003</v>
      </c>
      <c r="E151" s="17" t="s">
        <v>987</v>
      </c>
      <c r="F151" s="17" t="s">
        <v>1935</v>
      </c>
      <c r="G151" s="17" t="s">
        <v>2004</v>
      </c>
      <c r="H151" s="17" t="s">
        <v>2005</v>
      </c>
      <c r="I151" s="44">
        <v>10</v>
      </c>
      <c r="J151" s="44" t="s">
        <v>93</v>
      </c>
      <c r="K151" t="s">
        <v>152</v>
      </c>
      <c r="M151" s="43"/>
      <c r="N151" s="43"/>
      <c r="O151" s="43"/>
      <c r="P151" s="43"/>
      <c r="Q151" s="43"/>
      <c r="R151" s="43"/>
      <c r="S151" s="43"/>
      <c r="T151" s="43"/>
    </row>
    <row r="152" spans="1:20" ht="20.100000000000001" hidden="1" customHeight="1" x14ac:dyDescent="0.25">
      <c r="A152" s="17" t="s">
        <v>2011</v>
      </c>
      <c r="B152" s="17" t="s">
        <v>158</v>
      </c>
      <c r="C152" s="17" t="s">
        <v>902</v>
      </c>
      <c r="D152" s="17" t="s">
        <v>2008</v>
      </c>
      <c r="E152" s="17" t="s">
        <v>987</v>
      </c>
      <c r="F152" s="17" t="s">
        <v>1935</v>
      </c>
      <c r="G152" s="17" t="s">
        <v>2009</v>
      </c>
      <c r="H152" s="17" t="s">
        <v>2010</v>
      </c>
      <c r="I152" s="44">
        <v>55</v>
      </c>
      <c r="J152" s="44" t="s">
        <v>93</v>
      </c>
      <c r="K152" t="s">
        <v>158</v>
      </c>
      <c r="M152" s="43"/>
      <c r="N152" s="43"/>
      <c r="O152" s="43"/>
      <c r="P152" s="43"/>
      <c r="Q152" s="43"/>
      <c r="R152" s="43"/>
      <c r="S152" s="43"/>
      <c r="T152" s="43"/>
    </row>
    <row r="153" spans="1:20" ht="20.100000000000001" hidden="1" customHeight="1" x14ac:dyDescent="0.25">
      <c r="A153" s="17" t="s">
        <v>2016</v>
      </c>
      <c r="B153" s="17" t="s">
        <v>158</v>
      </c>
      <c r="C153" s="17" t="s">
        <v>908</v>
      </c>
      <c r="D153" s="17" t="s">
        <v>2013</v>
      </c>
      <c r="E153" s="17" t="s">
        <v>987</v>
      </c>
      <c r="F153" s="17" t="s">
        <v>1935</v>
      </c>
      <c r="G153" s="17" t="s">
        <v>2014</v>
      </c>
      <c r="H153" s="17" t="s">
        <v>2015</v>
      </c>
      <c r="I153" s="44">
        <v>59</v>
      </c>
      <c r="J153" s="44" t="s">
        <v>93</v>
      </c>
      <c r="K153" t="s">
        <v>158</v>
      </c>
      <c r="M153" s="43"/>
      <c r="N153" s="43"/>
      <c r="O153" s="43"/>
      <c r="P153" s="43"/>
      <c r="Q153" s="43"/>
      <c r="R153" s="43"/>
      <c r="S153" s="43"/>
      <c r="T153" s="43"/>
    </row>
    <row r="154" spans="1:20" ht="20.100000000000001" hidden="1" customHeight="1" x14ac:dyDescent="0.25">
      <c r="A154" s="17" t="s">
        <v>2021</v>
      </c>
      <c r="B154" s="17" t="s">
        <v>158</v>
      </c>
      <c r="C154" s="17" t="s">
        <v>913</v>
      </c>
      <c r="D154" s="17" t="s">
        <v>2018</v>
      </c>
      <c r="E154" s="17" t="s">
        <v>987</v>
      </c>
      <c r="F154" s="17" t="s">
        <v>1935</v>
      </c>
      <c r="G154" s="17" t="s">
        <v>2019</v>
      </c>
      <c r="H154" s="17" t="s">
        <v>2020</v>
      </c>
      <c r="I154" s="44">
        <v>42</v>
      </c>
      <c r="J154" s="44" t="s">
        <v>93</v>
      </c>
      <c r="K154" t="s">
        <v>158</v>
      </c>
      <c r="M154" s="43"/>
      <c r="N154" s="43"/>
      <c r="O154" s="43"/>
      <c r="P154" s="43"/>
      <c r="Q154" s="43"/>
      <c r="R154" s="43"/>
      <c r="S154" s="43"/>
      <c r="T154" s="43"/>
    </row>
    <row r="155" spans="1:20" ht="20.100000000000001" hidden="1" customHeight="1" x14ac:dyDescent="0.25">
      <c r="A155" s="17" t="s">
        <v>2025</v>
      </c>
      <c r="B155" s="17" t="s">
        <v>158</v>
      </c>
      <c r="C155" s="17" t="s">
        <v>918</v>
      </c>
      <c r="D155" s="17" t="s">
        <v>2023</v>
      </c>
      <c r="E155" s="17" t="s">
        <v>987</v>
      </c>
      <c r="F155" s="17" t="s">
        <v>1935</v>
      </c>
      <c r="G155" s="17" t="s">
        <v>1936</v>
      </c>
      <c r="H155" s="17" t="s">
        <v>2024</v>
      </c>
      <c r="I155" s="44">
        <v>358</v>
      </c>
      <c r="J155" s="44" t="s">
        <v>93</v>
      </c>
      <c r="K155" t="s">
        <v>158</v>
      </c>
      <c r="M155" s="43"/>
      <c r="N155" s="43"/>
      <c r="O155" s="43"/>
      <c r="P155" s="43"/>
      <c r="Q155" s="43"/>
      <c r="R155" s="43"/>
      <c r="S155" s="43"/>
      <c r="T155" s="43"/>
    </row>
    <row r="156" spans="1:20" ht="20.100000000000001" hidden="1" customHeight="1" x14ac:dyDescent="0.25">
      <c r="A156" s="17" t="s">
        <v>2029</v>
      </c>
      <c r="B156" s="17" t="s">
        <v>158</v>
      </c>
      <c r="C156" s="17" t="s">
        <v>922</v>
      </c>
      <c r="D156" s="17" t="s">
        <v>2027</v>
      </c>
      <c r="E156" s="17" t="s">
        <v>987</v>
      </c>
      <c r="F156" s="17" t="s">
        <v>1935</v>
      </c>
      <c r="G156" s="17" t="s">
        <v>1936</v>
      </c>
      <c r="H156" s="17" t="s">
        <v>2028</v>
      </c>
      <c r="I156" s="44">
        <v>105</v>
      </c>
      <c r="J156" s="44" t="s">
        <v>93</v>
      </c>
      <c r="K156" t="s">
        <v>158</v>
      </c>
      <c r="M156" s="43"/>
      <c r="N156" s="43"/>
      <c r="O156" s="43"/>
      <c r="P156" s="43"/>
      <c r="Q156" s="43"/>
      <c r="R156" s="43"/>
      <c r="S156" s="43"/>
      <c r="T156" s="43"/>
    </row>
    <row r="157" spans="1:20" ht="20.100000000000001" hidden="1" customHeight="1" x14ac:dyDescent="0.25">
      <c r="A157" s="17" t="s">
        <v>2619</v>
      </c>
      <c r="B157" s="17" t="s">
        <v>158</v>
      </c>
      <c r="C157" s="17" t="s">
        <v>925</v>
      </c>
      <c r="D157" s="17" t="s">
        <v>2615</v>
      </c>
      <c r="E157" s="17" t="s">
        <v>987</v>
      </c>
      <c r="F157" s="17" t="s">
        <v>2616</v>
      </c>
      <c r="G157" s="17" t="s">
        <v>2617</v>
      </c>
      <c r="H157" s="17" t="s">
        <v>2618</v>
      </c>
      <c r="I157" s="44">
        <v>179</v>
      </c>
      <c r="J157" s="44" t="s">
        <v>93</v>
      </c>
      <c r="K157" t="s">
        <v>158</v>
      </c>
      <c r="M157" s="43"/>
      <c r="N157" s="43"/>
      <c r="O157" s="43"/>
      <c r="P157" s="43"/>
      <c r="Q157" s="43"/>
      <c r="R157" s="43"/>
      <c r="S157" s="43"/>
      <c r="T157" s="43"/>
    </row>
    <row r="158" spans="1:20" ht="20.100000000000001" hidden="1" customHeight="1" x14ac:dyDescent="0.25">
      <c r="A158" s="17" t="s">
        <v>1938</v>
      </c>
      <c r="B158" s="17" t="s">
        <v>152</v>
      </c>
      <c r="C158" s="17" t="s">
        <v>930</v>
      </c>
      <c r="D158" s="17" t="s">
        <v>1933</v>
      </c>
      <c r="E158" s="17" t="s">
        <v>1934</v>
      </c>
      <c r="F158" s="17" t="s">
        <v>1935</v>
      </c>
      <c r="G158" s="17" t="s">
        <v>1936</v>
      </c>
      <c r="H158" s="17" t="s">
        <v>1937</v>
      </c>
      <c r="I158" s="44">
        <v>173</v>
      </c>
      <c r="J158" s="44" t="s">
        <v>2635</v>
      </c>
      <c r="K158" t="s">
        <v>152</v>
      </c>
      <c r="M158" s="43"/>
      <c r="N158" s="43"/>
      <c r="O158" s="43"/>
      <c r="P158" s="43"/>
      <c r="Q158" s="43"/>
      <c r="R158" s="43"/>
      <c r="S158" s="43"/>
      <c r="T158" s="43"/>
    </row>
    <row r="159" spans="1:20" ht="20.100000000000001" hidden="1" customHeight="1" x14ac:dyDescent="0.25">
      <c r="A159" s="17" t="s">
        <v>1955</v>
      </c>
      <c r="B159" s="17" t="s">
        <v>158</v>
      </c>
      <c r="C159" s="17" t="s">
        <v>934</v>
      </c>
      <c r="D159" s="17" t="s">
        <v>1953</v>
      </c>
      <c r="E159" s="17" t="s">
        <v>1934</v>
      </c>
      <c r="F159" s="17" t="s">
        <v>1935</v>
      </c>
      <c r="G159" s="17" t="s">
        <v>1936</v>
      </c>
      <c r="H159" s="17" t="s">
        <v>1954</v>
      </c>
      <c r="I159" s="44">
        <v>832</v>
      </c>
      <c r="J159" s="44" t="s">
        <v>2635</v>
      </c>
      <c r="K159" t="s">
        <v>158</v>
      </c>
      <c r="M159" s="43"/>
      <c r="N159" s="43"/>
      <c r="O159" s="43"/>
      <c r="P159" s="43"/>
      <c r="Q159" s="43"/>
      <c r="R159" s="43"/>
      <c r="S159" s="43"/>
      <c r="T159" s="43"/>
    </row>
    <row r="160" spans="1:20" ht="20.100000000000001" hidden="1" customHeight="1" x14ac:dyDescent="0.25">
      <c r="A160" s="17" t="s">
        <v>1959</v>
      </c>
      <c r="B160" s="17" t="s">
        <v>158</v>
      </c>
      <c r="C160" s="17" t="s">
        <v>938</v>
      </c>
      <c r="D160" s="17" t="s">
        <v>1957</v>
      </c>
      <c r="E160" s="17" t="s">
        <v>1934</v>
      </c>
      <c r="F160" s="17" t="s">
        <v>1935</v>
      </c>
      <c r="G160" s="17" t="s">
        <v>1936</v>
      </c>
      <c r="H160" s="17" t="s">
        <v>1958</v>
      </c>
      <c r="I160" s="44">
        <v>11</v>
      </c>
      <c r="J160" s="44" t="s">
        <v>2635</v>
      </c>
      <c r="K160" t="s">
        <v>158</v>
      </c>
      <c r="M160" s="43"/>
      <c r="N160" s="43"/>
      <c r="O160" s="43"/>
      <c r="P160" s="43"/>
      <c r="Q160" s="43"/>
      <c r="R160" s="43"/>
      <c r="S160" s="43"/>
      <c r="T160" s="43"/>
    </row>
    <row r="161" spans="1:20" ht="20.100000000000001" hidden="1" customHeight="1" x14ac:dyDescent="0.25">
      <c r="A161" s="17" t="s">
        <v>1963</v>
      </c>
      <c r="B161" s="17" t="s">
        <v>158</v>
      </c>
      <c r="C161" s="17" t="s">
        <v>943</v>
      </c>
      <c r="D161" s="17" t="s">
        <v>1961</v>
      </c>
      <c r="E161" s="17" t="s">
        <v>1934</v>
      </c>
      <c r="F161" s="17" t="s">
        <v>1935</v>
      </c>
      <c r="G161" s="17" t="s">
        <v>1936</v>
      </c>
      <c r="H161" s="17" t="s">
        <v>1962</v>
      </c>
      <c r="I161" s="44">
        <v>608</v>
      </c>
      <c r="J161" s="44" t="s">
        <v>2635</v>
      </c>
      <c r="K161" t="s">
        <v>158</v>
      </c>
      <c r="M161" s="43"/>
      <c r="N161" s="43"/>
      <c r="O161" s="43"/>
      <c r="P161" s="43"/>
      <c r="Q161" s="43"/>
      <c r="R161" s="43"/>
      <c r="S161" s="43"/>
      <c r="T161" s="43"/>
    </row>
    <row r="162" spans="1:20" ht="20.100000000000001" hidden="1" customHeight="1" x14ac:dyDescent="0.25">
      <c r="A162" s="17" t="s">
        <v>1008</v>
      </c>
      <c r="B162" s="17" t="s">
        <v>163</v>
      </c>
      <c r="C162" s="17" t="s">
        <v>948</v>
      </c>
      <c r="D162" s="17" t="s">
        <v>1003</v>
      </c>
      <c r="E162" s="17" t="s">
        <v>1004</v>
      </c>
      <c r="F162" s="17" t="s">
        <v>1005</v>
      </c>
      <c r="G162" s="17" t="s">
        <v>1006</v>
      </c>
      <c r="H162" s="17" t="s">
        <v>1007</v>
      </c>
      <c r="I162" s="44">
        <v>404</v>
      </c>
      <c r="J162" s="44" t="s">
        <v>2635</v>
      </c>
      <c r="K162" t="s">
        <v>163</v>
      </c>
      <c r="M162" s="43"/>
      <c r="N162" s="43"/>
      <c r="O162" s="43"/>
      <c r="P162" s="43"/>
      <c r="Q162" s="43"/>
      <c r="R162" s="43"/>
      <c r="S162" s="43"/>
      <c r="T162" s="43"/>
    </row>
    <row r="163" spans="1:20" ht="20.100000000000001" hidden="1" customHeight="1" x14ac:dyDescent="0.25">
      <c r="A163" s="17" t="s">
        <v>1013</v>
      </c>
      <c r="B163" s="17" t="s">
        <v>158</v>
      </c>
      <c r="C163" s="17" t="s">
        <v>956</v>
      </c>
      <c r="D163" s="17" t="s">
        <v>1011</v>
      </c>
      <c r="E163" s="17" t="s">
        <v>1004</v>
      </c>
      <c r="F163" s="17" t="s">
        <v>1005</v>
      </c>
      <c r="G163" s="17" t="s">
        <v>1006</v>
      </c>
      <c r="H163" s="17" t="s">
        <v>1012</v>
      </c>
      <c r="I163" s="44">
        <v>82</v>
      </c>
      <c r="J163" s="44" t="s">
        <v>93</v>
      </c>
      <c r="K163" t="s">
        <v>158</v>
      </c>
      <c r="M163" s="43"/>
      <c r="N163" s="43"/>
      <c r="O163" s="43"/>
      <c r="P163" s="43"/>
      <c r="Q163" s="43"/>
      <c r="R163" s="43"/>
      <c r="S163" s="43"/>
      <c r="T163" s="43"/>
    </row>
    <row r="164" spans="1:20" ht="20.100000000000001" hidden="1" customHeight="1" x14ac:dyDescent="0.25">
      <c r="A164" s="17" t="s">
        <v>1018</v>
      </c>
      <c r="B164" s="17" t="s">
        <v>158</v>
      </c>
      <c r="C164" s="17" t="s">
        <v>962</v>
      </c>
      <c r="D164" s="17" t="s">
        <v>1015</v>
      </c>
      <c r="E164" s="17" t="s">
        <v>1004</v>
      </c>
      <c r="F164" s="17" t="s">
        <v>1005</v>
      </c>
      <c r="G164" s="17" t="s">
        <v>1016</v>
      </c>
      <c r="H164" s="17" t="s">
        <v>1017</v>
      </c>
      <c r="I164" s="44">
        <v>66</v>
      </c>
      <c r="J164" s="44" t="s">
        <v>93</v>
      </c>
      <c r="K164" t="s">
        <v>158</v>
      </c>
      <c r="M164" s="43"/>
      <c r="N164" s="43"/>
      <c r="O164" s="43"/>
      <c r="P164" s="43"/>
      <c r="Q164" s="43"/>
      <c r="R164" s="43"/>
      <c r="S164" s="43"/>
      <c r="T164" s="43"/>
    </row>
    <row r="165" spans="1:20" ht="20.100000000000001" hidden="1" customHeight="1" x14ac:dyDescent="0.25">
      <c r="A165" s="17" t="s">
        <v>1023</v>
      </c>
      <c r="B165" s="17" t="s">
        <v>594</v>
      </c>
      <c r="C165" s="17" t="s">
        <v>969</v>
      </c>
      <c r="D165" s="17" t="s">
        <v>1021</v>
      </c>
      <c r="E165" s="17" t="s">
        <v>1004</v>
      </c>
      <c r="F165" s="17" t="s">
        <v>1005</v>
      </c>
      <c r="G165" s="17" t="s">
        <v>1006</v>
      </c>
      <c r="H165" s="17" t="s">
        <v>1022</v>
      </c>
      <c r="I165" s="44">
        <v>146</v>
      </c>
      <c r="J165" s="44" t="s">
        <v>93</v>
      </c>
      <c r="K165" t="s">
        <v>594</v>
      </c>
      <c r="M165" s="43"/>
      <c r="N165" s="43"/>
      <c r="O165" s="43"/>
      <c r="P165" s="43"/>
      <c r="Q165" s="43"/>
      <c r="R165" s="43"/>
      <c r="S165" s="43"/>
      <c r="T165" s="43"/>
    </row>
    <row r="166" spans="1:20" ht="20.100000000000001" hidden="1" customHeight="1" x14ac:dyDescent="0.25">
      <c r="A166" s="17" t="s">
        <v>1027</v>
      </c>
      <c r="B166" s="17" t="s">
        <v>174</v>
      </c>
      <c r="C166" s="17" t="s">
        <v>974</v>
      </c>
      <c r="D166" s="17" t="s">
        <v>1025</v>
      </c>
      <c r="E166" s="17" t="s">
        <v>1004</v>
      </c>
      <c r="F166" s="17" t="s">
        <v>1005</v>
      </c>
      <c r="G166" s="17" t="s">
        <v>1006</v>
      </c>
      <c r="H166" s="17" t="s">
        <v>1026</v>
      </c>
      <c r="I166" s="44">
        <v>4</v>
      </c>
      <c r="J166" s="44" t="s">
        <v>93</v>
      </c>
      <c r="K166" t="s">
        <v>174</v>
      </c>
      <c r="M166" s="43"/>
      <c r="N166" s="43"/>
      <c r="O166" s="43"/>
      <c r="P166" s="43"/>
      <c r="Q166" s="43"/>
      <c r="R166" s="43"/>
      <c r="S166" s="43"/>
      <c r="T166" s="43"/>
    </row>
    <row r="167" spans="1:20" ht="20.100000000000001" hidden="1" customHeight="1" x14ac:dyDescent="0.25">
      <c r="A167" s="17" t="s">
        <v>1079</v>
      </c>
      <c r="B167" s="17" t="s">
        <v>163</v>
      </c>
      <c r="C167" s="17" t="s">
        <v>979</v>
      </c>
      <c r="D167" s="17" t="s">
        <v>1075</v>
      </c>
      <c r="E167" s="17" t="s">
        <v>1004</v>
      </c>
      <c r="F167" s="17" t="s">
        <v>1076</v>
      </c>
      <c r="G167" s="17" t="s">
        <v>1077</v>
      </c>
      <c r="H167" s="17" t="s">
        <v>1078</v>
      </c>
      <c r="I167" s="44">
        <v>36</v>
      </c>
      <c r="J167" s="44" t="s">
        <v>93</v>
      </c>
      <c r="K167" t="s">
        <v>163</v>
      </c>
      <c r="M167" s="43"/>
      <c r="N167" s="43"/>
      <c r="O167" s="43"/>
      <c r="P167" s="43"/>
      <c r="Q167" s="43"/>
      <c r="R167" s="43"/>
      <c r="S167" s="43"/>
      <c r="T167" s="43"/>
    </row>
    <row r="168" spans="1:20" ht="20.100000000000001" hidden="1" customHeight="1" x14ac:dyDescent="0.25">
      <c r="A168" s="17" t="s">
        <v>1082</v>
      </c>
      <c r="B168" s="17" t="s">
        <v>158</v>
      </c>
      <c r="C168" s="17" t="s">
        <v>985</v>
      </c>
      <c r="D168" s="17" t="s">
        <v>1080</v>
      </c>
      <c r="E168" s="17" t="s">
        <v>1004</v>
      </c>
      <c r="F168" s="17" t="s">
        <v>1076</v>
      </c>
      <c r="G168" s="17" t="s">
        <v>1077</v>
      </c>
      <c r="H168" s="17" t="s">
        <v>1081</v>
      </c>
      <c r="I168" s="44">
        <v>87</v>
      </c>
      <c r="J168" s="44" t="s">
        <v>93</v>
      </c>
      <c r="K168" t="s">
        <v>158</v>
      </c>
      <c r="M168" s="43"/>
      <c r="N168" s="43"/>
      <c r="O168" s="43"/>
      <c r="P168" s="43"/>
      <c r="Q168" s="43"/>
      <c r="R168" s="43"/>
      <c r="S168" s="43"/>
      <c r="T168" s="43"/>
    </row>
    <row r="169" spans="1:20" ht="20.100000000000001" hidden="1" customHeight="1" x14ac:dyDescent="0.25">
      <c r="A169" s="17" t="s">
        <v>1087</v>
      </c>
      <c r="B169" s="17" t="s">
        <v>158</v>
      </c>
      <c r="C169" s="17" t="s">
        <v>992</v>
      </c>
      <c r="D169" s="17" t="s">
        <v>1084</v>
      </c>
      <c r="E169" s="17" t="s">
        <v>1004</v>
      </c>
      <c r="F169" s="17" t="s">
        <v>1076</v>
      </c>
      <c r="G169" s="17" t="s">
        <v>1085</v>
      </c>
      <c r="H169" s="17" t="s">
        <v>1086</v>
      </c>
      <c r="I169" s="44">
        <v>69</v>
      </c>
      <c r="J169" s="44" t="s">
        <v>93</v>
      </c>
      <c r="K169" t="s">
        <v>158</v>
      </c>
      <c r="M169" s="43"/>
      <c r="N169" s="43"/>
      <c r="O169" s="43"/>
      <c r="P169" s="43"/>
      <c r="Q169" s="43"/>
      <c r="R169" s="43"/>
      <c r="S169" s="43"/>
      <c r="T169" s="43"/>
    </row>
    <row r="170" spans="1:20" ht="20.100000000000001" hidden="1" customHeight="1" x14ac:dyDescent="0.25">
      <c r="A170" s="17" t="s">
        <v>1091</v>
      </c>
      <c r="B170" s="17" t="s">
        <v>158</v>
      </c>
      <c r="C170" s="17" t="s">
        <v>997</v>
      </c>
      <c r="D170" s="17" t="s">
        <v>1089</v>
      </c>
      <c r="E170" s="17" t="s">
        <v>1004</v>
      </c>
      <c r="F170" s="17" t="s">
        <v>1076</v>
      </c>
      <c r="G170" s="17" t="s">
        <v>1085</v>
      </c>
      <c r="H170" s="17" t="s">
        <v>1090</v>
      </c>
      <c r="I170" s="44">
        <v>3</v>
      </c>
      <c r="J170" s="44" t="s">
        <v>93</v>
      </c>
      <c r="K170" t="s">
        <v>158</v>
      </c>
      <c r="M170" s="43"/>
      <c r="N170" s="43"/>
      <c r="O170" s="43"/>
      <c r="P170" s="43"/>
      <c r="Q170" s="43"/>
      <c r="R170" s="43"/>
      <c r="S170" s="43"/>
      <c r="T170" s="43"/>
    </row>
    <row r="171" spans="1:20" ht="20.100000000000001" hidden="1" customHeight="1" x14ac:dyDescent="0.25">
      <c r="A171" s="17" t="s">
        <v>2142</v>
      </c>
      <c r="B171" s="17" t="s">
        <v>163</v>
      </c>
      <c r="C171" s="17" t="s">
        <v>1002</v>
      </c>
      <c r="D171" s="17" t="s">
        <v>2138</v>
      </c>
      <c r="E171" s="17" t="s">
        <v>1004</v>
      </c>
      <c r="F171" s="17" t="s">
        <v>2139</v>
      </c>
      <c r="G171" s="17" t="s">
        <v>2140</v>
      </c>
      <c r="H171" s="17" t="s">
        <v>2141</v>
      </c>
      <c r="I171" s="44">
        <v>130</v>
      </c>
      <c r="J171" s="44" t="s">
        <v>93</v>
      </c>
      <c r="K171" t="s">
        <v>163</v>
      </c>
      <c r="M171" s="43"/>
      <c r="N171" s="43"/>
      <c r="O171" s="43"/>
      <c r="P171" s="43"/>
      <c r="Q171" s="43"/>
      <c r="R171" s="43"/>
      <c r="S171" s="43"/>
      <c r="T171" s="43"/>
    </row>
    <row r="172" spans="1:20" ht="20.100000000000001" hidden="1" customHeight="1" x14ac:dyDescent="0.25">
      <c r="A172" s="17" t="s">
        <v>2145</v>
      </c>
      <c r="B172" s="17" t="s">
        <v>163</v>
      </c>
      <c r="C172" s="17" t="s">
        <v>1009</v>
      </c>
      <c r="D172" s="17" t="s">
        <v>2143</v>
      </c>
      <c r="E172" s="17" t="s">
        <v>1004</v>
      </c>
      <c r="F172" s="17" t="s">
        <v>2139</v>
      </c>
      <c r="G172" s="17" t="s">
        <v>2140</v>
      </c>
      <c r="H172" s="17" t="s">
        <v>2144</v>
      </c>
      <c r="I172" s="44">
        <v>43</v>
      </c>
      <c r="J172" s="44" t="s">
        <v>93</v>
      </c>
      <c r="K172" t="s">
        <v>163</v>
      </c>
      <c r="M172" s="43"/>
      <c r="N172" s="43"/>
      <c r="O172" s="43"/>
      <c r="P172" s="43"/>
      <c r="Q172" s="43"/>
      <c r="R172" s="43"/>
      <c r="S172" s="43"/>
      <c r="T172" s="43"/>
    </row>
    <row r="173" spans="1:20" ht="20.100000000000001" hidden="1" customHeight="1" x14ac:dyDescent="0.25">
      <c r="A173" s="17" t="s">
        <v>2150</v>
      </c>
      <c r="B173" s="17" t="s">
        <v>174</v>
      </c>
      <c r="C173" s="17" t="s">
        <v>1010</v>
      </c>
      <c r="D173" s="17" t="s">
        <v>2147</v>
      </c>
      <c r="E173" s="17" t="s">
        <v>1004</v>
      </c>
      <c r="F173" s="17" t="s">
        <v>2139</v>
      </c>
      <c r="G173" s="17" t="s">
        <v>2148</v>
      </c>
      <c r="H173" s="17" t="s">
        <v>2149</v>
      </c>
      <c r="I173" s="44">
        <v>2</v>
      </c>
      <c r="J173" s="44" t="s">
        <v>93</v>
      </c>
      <c r="K173" t="s">
        <v>174</v>
      </c>
      <c r="M173" s="43"/>
      <c r="N173" s="43"/>
      <c r="O173" s="43"/>
      <c r="P173" s="43"/>
      <c r="Q173" s="43"/>
      <c r="R173" s="43"/>
      <c r="S173" s="43"/>
      <c r="T173" s="43"/>
    </row>
    <row r="174" spans="1:20" ht="20.100000000000001" hidden="1" customHeight="1" x14ac:dyDescent="0.25">
      <c r="A174" s="17" t="s">
        <v>2198</v>
      </c>
      <c r="B174" s="17" t="s">
        <v>158</v>
      </c>
      <c r="C174" s="17" t="s">
        <v>1014</v>
      </c>
      <c r="D174" s="17" t="s">
        <v>2194</v>
      </c>
      <c r="E174" s="17" t="s">
        <v>1004</v>
      </c>
      <c r="F174" s="17" t="s">
        <v>2195</v>
      </c>
      <c r="G174" s="17" t="s">
        <v>2196</v>
      </c>
      <c r="H174" s="17" t="s">
        <v>2197</v>
      </c>
      <c r="I174" s="44">
        <v>162</v>
      </c>
      <c r="J174" s="44" t="s">
        <v>93</v>
      </c>
      <c r="K174" t="s">
        <v>158</v>
      </c>
      <c r="M174" s="43"/>
      <c r="N174" s="43"/>
      <c r="O174" s="43"/>
      <c r="P174" s="43"/>
      <c r="Q174" s="43"/>
      <c r="R174" s="43"/>
      <c r="S174" s="43"/>
      <c r="T174" s="43"/>
    </row>
    <row r="175" spans="1:20" ht="20.100000000000001" hidden="1" customHeight="1" x14ac:dyDescent="0.25">
      <c r="A175" s="17" t="s">
        <v>2203</v>
      </c>
      <c r="B175" s="17" t="s">
        <v>158</v>
      </c>
      <c r="C175" s="17" t="s">
        <v>1019</v>
      </c>
      <c r="D175" s="17" t="s">
        <v>2200</v>
      </c>
      <c r="E175" s="17" t="s">
        <v>1004</v>
      </c>
      <c r="F175" s="17" t="s">
        <v>2195</v>
      </c>
      <c r="G175" s="17" t="s">
        <v>2201</v>
      </c>
      <c r="H175" s="17" t="s">
        <v>2202</v>
      </c>
      <c r="I175" s="44">
        <v>40</v>
      </c>
      <c r="J175" s="44" t="s">
        <v>93</v>
      </c>
      <c r="K175" t="s">
        <v>158</v>
      </c>
      <c r="M175" s="43"/>
      <c r="N175" s="43"/>
      <c r="O175" s="43"/>
      <c r="P175" s="43"/>
      <c r="Q175" s="43"/>
      <c r="R175" s="43"/>
      <c r="S175" s="43"/>
      <c r="T175" s="43"/>
    </row>
    <row r="176" spans="1:20" ht="20.100000000000001" hidden="1" customHeight="1" x14ac:dyDescent="0.25">
      <c r="A176" s="17" t="s">
        <v>2207</v>
      </c>
      <c r="B176" s="17" t="s">
        <v>158</v>
      </c>
      <c r="C176" s="17" t="s">
        <v>1020</v>
      </c>
      <c r="D176" s="17" t="s">
        <v>2205</v>
      </c>
      <c r="E176" s="17" t="s">
        <v>1004</v>
      </c>
      <c r="F176" s="17" t="s">
        <v>2195</v>
      </c>
      <c r="G176" s="17" t="s">
        <v>2196</v>
      </c>
      <c r="H176" s="17" t="s">
        <v>2206</v>
      </c>
      <c r="I176" s="44">
        <v>14</v>
      </c>
      <c r="J176" s="44" t="s">
        <v>93</v>
      </c>
      <c r="K176" t="s">
        <v>158</v>
      </c>
      <c r="M176" s="43"/>
      <c r="N176" s="43"/>
      <c r="O176" s="43"/>
      <c r="P176" s="43"/>
      <c r="Q176" s="43"/>
      <c r="R176" s="43"/>
      <c r="S176" s="43"/>
      <c r="T176" s="43"/>
    </row>
    <row r="177" spans="1:20" ht="20.100000000000001" hidden="1" customHeight="1" x14ac:dyDescent="0.25">
      <c r="A177" s="17" t="s">
        <v>2212</v>
      </c>
      <c r="B177" s="17" t="s">
        <v>174</v>
      </c>
      <c r="C177" s="17" t="s">
        <v>1024</v>
      </c>
      <c r="D177" s="17" t="s">
        <v>2209</v>
      </c>
      <c r="E177" s="17" t="s">
        <v>1004</v>
      </c>
      <c r="F177" s="17" t="s">
        <v>2195</v>
      </c>
      <c r="G177" s="17" t="s">
        <v>2210</v>
      </c>
      <c r="H177" s="17" t="s">
        <v>2211</v>
      </c>
      <c r="I177" s="44">
        <v>0</v>
      </c>
      <c r="J177" s="44" t="s">
        <v>93</v>
      </c>
      <c r="K177" t="s">
        <v>174</v>
      </c>
      <c r="M177" s="43"/>
      <c r="N177" s="43"/>
      <c r="O177" s="43"/>
      <c r="P177" s="43"/>
      <c r="Q177" s="43"/>
      <c r="R177" s="43"/>
      <c r="S177" s="43"/>
      <c r="T177" s="43"/>
    </row>
    <row r="178" spans="1:20" ht="20.100000000000001" customHeight="1" x14ac:dyDescent="0.25">
      <c r="A178" s="17" t="s">
        <v>388</v>
      </c>
      <c r="B178" s="17" t="s">
        <v>158</v>
      </c>
      <c r="C178" s="17" t="s">
        <v>1028</v>
      </c>
      <c r="D178" s="17" t="s">
        <v>383</v>
      </c>
      <c r="E178" s="17" t="s">
        <v>384</v>
      </c>
      <c r="F178" s="17" t="s">
        <v>385</v>
      </c>
      <c r="G178" s="17" t="s">
        <v>386</v>
      </c>
      <c r="H178" s="17" t="s">
        <v>387</v>
      </c>
      <c r="I178" s="44">
        <v>296</v>
      </c>
      <c r="J178" s="44" t="s">
        <v>93</v>
      </c>
      <c r="K178" t="s">
        <v>158</v>
      </c>
      <c r="M178" s="43"/>
      <c r="N178" s="43"/>
      <c r="O178" s="43"/>
      <c r="P178" s="43"/>
      <c r="Q178" s="43"/>
      <c r="R178" s="43"/>
      <c r="S178" s="43"/>
      <c r="T178" s="43"/>
    </row>
    <row r="179" spans="1:20" ht="20.100000000000001" customHeight="1" x14ac:dyDescent="0.25">
      <c r="A179" s="17" t="s">
        <v>393</v>
      </c>
      <c r="B179" s="17" t="s">
        <v>158</v>
      </c>
      <c r="C179" s="17" t="s">
        <v>1035</v>
      </c>
      <c r="D179" s="17" t="s">
        <v>390</v>
      </c>
      <c r="E179" s="17" t="s">
        <v>384</v>
      </c>
      <c r="F179" s="17" t="s">
        <v>385</v>
      </c>
      <c r="G179" s="17" t="s">
        <v>391</v>
      </c>
      <c r="H179" s="17" t="s">
        <v>392</v>
      </c>
      <c r="I179" s="44">
        <v>25</v>
      </c>
      <c r="J179" s="44" t="s">
        <v>93</v>
      </c>
      <c r="K179" t="s">
        <v>158</v>
      </c>
      <c r="M179" s="43"/>
      <c r="N179" s="43"/>
      <c r="O179" s="43"/>
      <c r="P179" s="43"/>
      <c r="Q179" s="43"/>
      <c r="R179" s="43"/>
      <c r="S179" s="43"/>
      <c r="T179" s="43"/>
    </row>
    <row r="180" spans="1:20" ht="20.100000000000001" customHeight="1" x14ac:dyDescent="0.25">
      <c r="A180" s="17" t="s">
        <v>397</v>
      </c>
      <c r="B180" s="17" t="s">
        <v>158</v>
      </c>
      <c r="C180" s="17" t="s">
        <v>1040</v>
      </c>
      <c r="D180" s="17" t="s">
        <v>395</v>
      </c>
      <c r="E180" s="17" t="s">
        <v>384</v>
      </c>
      <c r="F180" s="17" t="s">
        <v>385</v>
      </c>
      <c r="G180" s="17" t="s">
        <v>386</v>
      </c>
      <c r="H180" s="17" t="s">
        <v>396</v>
      </c>
      <c r="I180" s="44">
        <v>49</v>
      </c>
      <c r="J180" s="44" t="s">
        <v>93</v>
      </c>
      <c r="K180" t="s">
        <v>158</v>
      </c>
      <c r="M180" s="43"/>
      <c r="N180" s="43"/>
      <c r="O180" s="43"/>
      <c r="P180" s="43"/>
      <c r="Q180" s="43"/>
      <c r="R180" s="43"/>
      <c r="S180" s="43"/>
      <c r="T180" s="43"/>
    </row>
    <row r="181" spans="1:20" ht="20.100000000000001" customHeight="1" x14ac:dyDescent="0.25">
      <c r="A181" s="17" t="s">
        <v>402</v>
      </c>
      <c r="B181" s="17" t="s">
        <v>158</v>
      </c>
      <c r="C181" s="17" t="s">
        <v>1044</v>
      </c>
      <c r="D181" s="17" t="s">
        <v>399</v>
      </c>
      <c r="E181" s="17" t="s">
        <v>384</v>
      </c>
      <c r="F181" s="17" t="s">
        <v>385</v>
      </c>
      <c r="G181" s="17" t="s">
        <v>400</v>
      </c>
      <c r="H181" s="17" t="s">
        <v>401</v>
      </c>
      <c r="I181" s="44">
        <v>20</v>
      </c>
      <c r="J181" s="44" t="s">
        <v>93</v>
      </c>
      <c r="K181" t="s">
        <v>158</v>
      </c>
      <c r="M181" s="43"/>
      <c r="N181" s="43"/>
      <c r="O181" s="43"/>
      <c r="P181" s="43"/>
      <c r="Q181" s="43"/>
      <c r="R181" s="43"/>
      <c r="S181" s="43"/>
      <c r="T181" s="43"/>
    </row>
    <row r="182" spans="1:20" ht="20.100000000000001" customHeight="1" x14ac:dyDescent="0.25">
      <c r="A182" s="17" t="s">
        <v>407</v>
      </c>
      <c r="B182" s="17" t="s">
        <v>158</v>
      </c>
      <c r="C182" s="17" t="s">
        <v>1048</v>
      </c>
      <c r="D182" s="17" t="s">
        <v>404</v>
      </c>
      <c r="E182" s="17" t="s">
        <v>384</v>
      </c>
      <c r="F182" s="17" t="s">
        <v>385</v>
      </c>
      <c r="G182" s="17" t="s">
        <v>405</v>
      </c>
      <c r="H182" s="17" t="s">
        <v>406</v>
      </c>
      <c r="I182" s="44">
        <v>17</v>
      </c>
      <c r="J182" s="44" t="s">
        <v>93</v>
      </c>
      <c r="K182" t="s">
        <v>158</v>
      </c>
      <c r="M182" s="43"/>
      <c r="N182" s="43"/>
      <c r="O182" s="43"/>
      <c r="P182" s="43"/>
      <c r="Q182" s="43"/>
      <c r="R182" s="43"/>
      <c r="S182" s="43"/>
      <c r="T182" s="43"/>
    </row>
    <row r="183" spans="1:20" ht="20.100000000000001" customHeight="1" x14ac:dyDescent="0.25">
      <c r="A183" s="17" t="s">
        <v>412</v>
      </c>
      <c r="B183" s="17" t="s">
        <v>174</v>
      </c>
      <c r="C183" s="17" t="s">
        <v>1054</v>
      </c>
      <c r="D183" s="17" t="s">
        <v>409</v>
      </c>
      <c r="E183" s="17" t="s">
        <v>384</v>
      </c>
      <c r="F183" s="17" t="s">
        <v>385</v>
      </c>
      <c r="G183" s="17" t="s">
        <v>410</v>
      </c>
      <c r="H183" s="17" t="s">
        <v>411</v>
      </c>
      <c r="I183" s="44">
        <v>3</v>
      </c>
      <c r="J183" s="44" t="s">
        <v>93</v>
      </c>
      <c r="K183" t="s">
        <v>174</v>
      </c>
      <c r="M183" s="43"/>
      <c r="N183" s="43"/>
      <c r="O183" s="43"/>
      <c r="P183" s="43"/>
      <c r="Q183" s="43"/>
      <c r="R183" s="43"/>
      <c r="S183" s="43"/>
      <c r="T183" s="43"/>
    </row>
    <row r="184" spans="1:20" ht="20.100000000000001" customHeight="1" x14ac:dyDescent="0.25">
      <c r="A184" s="17" t="s">
        <v>501</v>
      </c>
      <c r="B184" s="17" t="s">
        <v>426</v>
      </c>
      <c r="C184" s="17" t="s">
        <v>1059</v>
      </c>
      <c r="D184" s="17" t="s">
        <v>497</v>
      </c>
      <c r="E184" s="17" t="s">
        <v>384</v>
      </c>
      <c r="F184" s="17" t="s">
        <v>498</v>
      </c>
      <c r="G184" s="17" t="s">
        <v>499</v>
      </c>
      <c r="H184" s="17" t="s">
        <v>500</v>
      </c>
      <c r="I184" s="44">
        <v>9</v>
      </c>
      <c r="J184" s="44" t="s">
        <v>93</v>
      </c>
      <c r="K184" t="s">
        <v>426</v>
      </c>
      <c r="M184" s="43"/>
      <c r="N184" s="43"/>
      <c r="O184" s="43"/>
      <c r="P184" s="43"/>
      <c r="Q184" s="43"/>
      <c r="R184" s="43"/>
      <c r="S184" s="43"/>
      <c r="T184" s="43"/>
    </row>
    <row r="185" spans="1:20" ht="20.100000000000001" customHeight="1" x14ac:dyDescent="0.25">
      <c r="A185" s="17" t="s">
        <v>506</v>
      </c>
      <c r="B185" s="17" t="s">
        <v>426</v>
      </c>
      <c r="C185" s="17" t="s">
        <v>1064</v>
      </c>
      <c r="D185" s="17" t="s">
        <v>503</v>
      </c>
      <c r="E185" s="17" t="s">
        <v>384</v>
      </c>
      <c r="F185" s="17" t="s">
        <v>498</v>
      </c>
      <c r="G185" s="17" t="s">
        <v>504</v>
      </c>
      <c r="H185" s="17" t="s">
        <v>505</v>
      </c>
      <c r="I185" s="44">
        <v>20</v>
      </c>
      <c r="J185" s="44" t="s">
        <v>93</v>
      </c>
      <c r="K185" t="s">
        <v>426</v>
      </c>
      <c r="M185" s="43"/>
      <c r="N185" s="43"/>
      <c r="O185" s="43"/>
      <c r="P185" s="43"/>
      <c r="Q185" s="43"/>
      <c r="R185" s="43"/>
      <c r="S185" s="43"/>
      <c r="T185" s="43"/>
    </row>
    <row r="186" spans="1:20" ht="20.100000000000001" customHeight="1" x14ac:dyDescent="0.25">
      <c r="A186" s="17" t="s">
        <v>511</v>
      </c>
      <c r="B186" s="17" t="s">
        <v>163</v>
      </c>
      <c r="C186" s="17" t="s">
        <v>1069</v>
      </c>
      <c r="D186" s="17" t="s">
        <v>508</v>
      </c>
      <c r="E186" s="17" t="s">
        <v>384</v>
      </c>
      <c r="F186" s="17" t="s">
        <v>498</v>
      </c>
      <c r="G186" s="17" t="s">
        <v>509</v>
      </c>
      <c r="H186" s="17" t="s">
        <v>510</v>
      </c>
      <c r="I186" s="44">
        <v>217</v>
      </c>
      <c r="J186" s="44" t="s">
        <v>93</v>
      </c>
      <c r="K186" t="s">
        <v>163</v>
      </c>
      <c r="M186" s="43"/>
      <c r="N186" s="43"/>
      <c r="O186" s="43"/>
      <c r="P186" s="43"/>
      <c r="Q186" s="43"/>
      <c r="R186" s="43"/>
      <c r="S186" s="43"/>
      <c r="T186" s="43"/>
    </row>
    <row r="187" spans="1:20" ht="20.100000000000001" customHeight="1" x14ac:dyDescent="0.25">
      <c r="A187" s="17" t="s">
        <v>516</v>
      </c>
      <c r="B187" s="17" t="s">
        <v>163</v>
      </c>
      <c r="C187" s="17" t="s">
        <v>1074</v>
      </c>
      <c r="D187" s="17" t="s">
        <v>513</v>
      </c>
      <c r="E187" s="17" t="s">
        <v>384</v>
      </c>
      <c r="F187" s="17" t="s">
        <v>498</v>
      </c>
      <c r="G187" s="17" t="s">
        <v>514</v>
      </c>
      <c r="H187" s="17" t="s">
        <v>515</v>
      </c>
      <c r="I187" s="44">
        <v>24</v>
      </c>
      <c r="J187" s="44" t="s">
        <v>93</v>
      </c>
      <c r="K187" t="s">
        <v>163</v>
      </c>
      <c r="M187" s="43"/>
      <c r="N187" s="43"/>
      <c r="O187" s="43"/>
      <c r="P187" s="43"/>
      <c r="Q187" s="43"/>
      <c r="R187" s="43"/>
      <c r="S187" s="43"/>
      <c r="T187" s="43"/>
    </row>
    <row r="188" spans="1:20" ht="20.100000000000001" customHeight="1" x14ac:dyDescent="0.25">
      <c r="A188" s="17" t="s">
        <v>522</v>
      </c>
      <c r="B188" s="17" t="s">
        <v>158</v>
      </c>
      <c r="C188" s="17" t="s">
        <v>1083</v>
      </c>
      <c r="D188" s="17" t="s">
        <v>519</v>
      </c>
      <c r="E188" s="17" t="s">
        <v>384</v>
      </c>
      <c r="F188" s="17" t="s">
        <v>498</v>
      </c>
      <c r="G188" s="17" t="s">
        <v>520</v>
      </c>
      <c r="H188" s="17" t="s">
        <v>521</v>
      </c>
      <c r="I188" s="44">
        <v>17</v>
      </c>
      <c r="J188" s="44" t="s">
        <v>93</v>
      </c>
      <c r="K188" t="s">
        <v>158</v>
      </c>
      <c r="M188" s="43"/>
      <c r="N188" s="43"/>
      <c r="O188" s="43"/>
      <c r="P188" s="43"/>
      <c r="Q188" s="43"/>
      <c r="R188" s="43"/>
      <c r="S188" s="43"/>
      <c r="T188" s="43"/>
    </row>
    <row r="189" spans="1:20" ht="20.100000000000001" customHeight="1" x14ac:dyDescent="0.25">
      <c r="A189" s="17" t="s">
        <v>527</v>
      </c>
      <c r="B189" s="17" t="s">
        <v>158</v>
      </c>
      <c r="C189" s="17" t="s">
        <v>1088</v>
      </c>
      <c r="D189" s="17" t="s">
        <v>524</v>
      </c>
      <c r="E189" s="17" t="s">
        <v>384</v>
      </c>
      <c r="F189" s="17" t="s">
        <v>498</v>
      </c>
      <c r="G189" s="17" t="s">
        <v>525</v>
      </c>
      <c r="H189" s="17" t="s">
        <v>526</v>
      </c>
      <c r="I189" s="44">
        <v>17</v>
      </c>
      <c r="J189" s="44" t="s">
        <v>93</v>
      </c>
      <c r="K189" t="s">
        <v>158</v>
      </c>
      <c r="M189" s="43"/>
      <c r="N189" s="43"/>
      <c r="O189" s="43"/>
      <c r="P189" s="43"/>
      <c r="Q189" s="43"/>
      <c r="R189" s="43"/>
      <c r="S189" s="43"/>
      <c r="T189" s="43"/>
    </row>
    <row r="190" spans="1:20" ht="20.100000000000001" customHeight="1" x14ac:dyDescent="0.25">
      <c r="A190" s="17" t="s">
        <v>532</v>
      </c>
      <c r="B190" s="17" t="s">
        <v>158</v>
      </c>
      <c r="C190" s="17" t="s">
        <v>1092</v>
      </c>
      <c r="D190" s="17" t="s">
        <v>529</v>
      </c>
      <c r="E190" s="17" t="s">
        <v>384</v>
      </c>
      <c r="F190" s="17" t="s">
        <v>498</v>
      </c>
      <c r="G190" s="17" t="s">
        <v>530</v>
      </c>
      <c r="H190" s="17" t="s">
        <v>531</v>
      </c>
      <c r="I190" s="44">
        <v>5</v>
      </c>
      <c r="J190" s="44" t="s">
        <v>93</v>
      </c>
      <c r="K190" t="s">
        <v>158</v>
      </c>
      <c r="M190" s="43"/>
      <c r="N190" s="43"/>
      <c r="O190" s="43"/>
      <c r="P190" s="43"/>
      <c r="Q190" s="43"/>
      <c r="R190" s="43"/>
      <c r="S190" s="43"/>
      <c r="T190" s="43"/>
    </row>
    <row r="191" spans="1:20" ht="20.100000000000001" customHeight="1" x14ac:dyDescent="0.25">
      <c r="A191" s="17" t="s">
        <v>536</v>
      </c>
      <c r="B191" s="17" t="s">
        <v>158</v>
      </c>
      <c r="C191" s="17" t="s">
        <v>1098</v>
      </c>
      <c r="D191" s="17" t="s">
        <v>534</v>
      </c>
      <c r="E191" s="17" t="s">
        <v>384</v>
      </c>
      <c r="F191" s="17" t="s">
        <v>498</v>
      </c>
      <c r="G191" s="17" t="s">
        <v>509</v>
      </c>
      <c r="H191" s="17" t="s">
        <v>535</v>
      </c>
      <c r="I191" s="44">
        <v>210</v>
      </c>
      <c r="J191" s="44" t="s">
        <v>93</v>
      </c>
      <c r="K191" t="s">
        <v>158</v>
      </c>
      <c r="M191" s="43"/>
      <c r="N191" s="43"/>
      <c r="O191" s="43"/>
      <c r="P191" s="43"/>
      <c r="Q191" s="43"/>
      <c r="R191" s="43"/>
      <c r="S191" s="43"/>
      <c r="T191" s="43"/>
    </row>
    <row r="192" spans="1:20" ht="20.100000000000001" customHeight="1" x14ac:dyDescent="0.25">
      <c r="A192" s="17" t="s">
        <v>540</v>
      </c>
      <c r="B192" s="17" t="s">
        <v>158</v>
      </c>
      <c r="C192" s="17" t="s">
        <v>1104</v>
      </c>
      <c r="D192" s="17" t="s">
        <v>538</v>
      </c>
      <c r="E192" s="17" t="s">
        <v>384</v>
      </c>
      <c r="F192" s="17" t="s">
        <v>498</v>
      </c>
      <c r="G192" s="17" t="s">
        <v>520</v>
      </c>
      <c r="H192" s="17" t="s">
        <v>539</v>
      </c>
      <c r="I192" s="44">
        <v>2</v>
      </c>
      <c r="J192" s="44" t="s">
        <v>93</v>
      </c>
      <c r="K192" t="s">
        <v>158</v>
      </c>
      <c r="M192" s="43"/>
      <c r="N192" s="43"/>
      <c r="O192" s="43"/>
      <c r="P192" s="43"/>
      <c r="Q192" s="43"/>
      <c r="R192" s="43"/>
      <c r="S192" s="43"/>
      <c r="T192" s="43"/>
    </row>
    <row r="193" spans="1:20" ht="20.100000000000001" customHeight="1" x14ac:dyDescent="0.25">
      <c r="A193" s="17" t="s">
        <v>544</v>
      </c>
      <c r="B193" s="17" t="s">
        <v>158</v>
      </c>
      <c r="C193" s="17" t="s">
        <v>1110</v>
      </c>
      <c r="D193" s="17" t="s">
        <v>542</v>
      </c>
      <c r="E193" s="17" t="s">
        <v>384</v>
      </c>
      <c r="F193" s="17" t="s">
        <v>498</v>
      </c>
      <c r="G193" s="17" t="s">
        <v>514</v>
      </c>
      <c r="H193" s="17" t="s">
        <v>543</v>
      </c>
      <c r="I193" s="44">
        <v>5</v>
      </c>
      <c r="J193" s="44" t="s">
        <v>93</v>
      </c>
      <c r="K193" t="s">
        <v>158</v>
      </c>
      <c r="M193" s="43"/>
      <c r="N193" s="43"/>
      <c r="O193" s="43"/>
      <c r="P193" s="43"/>
      <c r="Q193" s="43"/>
      <c r="R193" s="43"/>
      <c r="S193" s="43"/>
      <c r="T193" s="43"/>
    </row>
    <row r="194" spans="1:20" ht="20.100000000000001" customHeight="1" x14ac:dyDescent="0.25">
      <c r="A194" s="17" t="s">
        <v>747</v>
      </c>
      <c r="B194" s="17" t="s">
        <v>163</v>
      </c>
      <c r="C194" s="17" t="s">
        <v>1120</v>
      </c>
      <c r="D194" s="17" t="s">
        <v>743</v>
      </c>
      <c r="E194" s="17" t="s">
        <v>384</v>
      </c>
      <c r="F194" s="17" t="s">
        <v>744</v>
      </c>
      <c r="G194" s="17" t="s">
        <v>745</v>
      </c>
      <c r="H194" s="17" t="s">
        <v>746</v>
      </c>
      <c r="I194" s="44">
        <v>46</v>
      </c>
      <c r="J194" s="44" t="s">
        <v>93</v>
      </c>
      <c r="K194" t="s">
        <v>163</v>
      </c>
      <c r="M194" s="43"/>
      <c r="N194" s="43"/>
      <c r="O194" s="43"/>
      <c r="P194" s="43"/>
      <c r="Q194" s="43"/>
      <c r="R194" s="43"/>
      <c r="S194" s="43"/>
      <c r="T194" s="43"/>
    </row>
    <row r="195" spans="1:20" ht="20.100000000000001" customHeight="1" x14ac:dyDescent="0.25">
      <c r="A195" s="17" t="s">
        <v>752</v>
      </c>
      <c r="B195" s="17" t="s">
        <v>158</v>
      </c>
      <c r="C195" s="17" t="s">
        <v>1121</v>
      </c>
      <c r="D195" s="17" t="s">
        <v>749</v>
      </c>
      <c r="E195" s="17" t="s">
        <v>384</v>
      </c>
      <c r="F195" s="17" t="s">
        <v>744</v>
      </c>
      <c r="G195" s="17" t="s">
        <v>750</v>
      </c>
      <c r="H195" s="17" t="s">
        <v>751</v>
      </c>
      <c r="I195" s="44">
        <v>23</v>
      </c>
      <c r="J195" s="44" t="s">
        <v>93</v>
      </c>
      <c r="K195" t="s">
        <v>158</v>
      </c>
      <c r="M195" s="43"/>
      <c r="N195" s="43"/>
      <c r="O195" s="43"/>
      <c r="P195" s="43"/>
      <c r="Q195" s="43"/>
      <c r="R195" s="43"/>
      <c r="S195" s="43"/>
      <c r="T195" s="43"/>
    </row>
    <row r="196" spans="1:20" ht="20.100000000000001" customHeight="1" x14ac:dyDescent="0.25">
      <c r="A196" s="17" t="s">
        <v>756</v>
      </c>
      <c r="B196" s="17" t="s">
        <v>158</v>
      </c>
      <c r="C196" s="17" t="s">
        <v>1126</v>
      </c>
      <c r="D196" s="17" t="s">
        <v>754</v>
      </c>
      <c r="E196" s="17" t="s">
        <v>384</v>
      </c>
      <c r="F196" s="17" t="s">
        <v>744</v>
      </c>
      <c r="G196" s="17" t="s">
        <v>745</v>
      </c>
      <c r="H196" s="17" t="s">
        <v>755</v>
      </c>
      <c r="I196" s="44">
        <v>147</v>
      </c>
      <c r="J196" s="44" t="s">
        <v>93</v>
      </c>
      <c r="K196" t="s">
        <v>158</v>
      </c>
      <c r="M196" s="43"/>
      <c r="N196" s="43"/>
      <c r="O196" s="43"/>
      <c r="P196" s="43"/>
      <c r="Q196" s="43"/>
      <c r="R196" s="43"/>
      <c r="S196" s="43"/>
      <c r="T196" s="43"/>
    </row>
    <row r="197" spans="1:20" ht="20.100000000000001" customHeight="1" x14ac:dyDescent="0.25">
      <c r="A197" s="17" t="s">
        <v>761</v>
      </c>
      <c r="B197" s="17" t="s">
        <v>158</v>
      </c>
      <c r="C197" s="17" t="s">
        <v>1130</v>
      </c>
      <c r="D197" s="17" t="s">
        <v>758</v>
      </c>
      <c r="E197" s="17" t="s">
        <v>384</v>
      </c>
      <c r="F197" s="17" t="s">
        <v>744</v>
      </c>
      <c r="G197" s="17" t="s">
        <v>759</v>
      </c>
      <c r="H197" s="17" t="s">
        <v>760</v>
      </c>
      <c r="I197" s="44">
        <v>14</v>
      </c>
      <c r="J197" s="44" t="s">
        <v>93</v>
      </c>
      <c r="K197" t="s">
        <v>158</v>
      </c>
      <c r="M197" s="43"/>
      <c r="N197" s="43"/>
      <c r="O197" s="43"/>
      <c r="P197" s="43"/>
      <c r="Q197" s="43"/>
      <c r="R197" s="43"/>
      <c r="S197" s="43"/>
      <c r="T197" s="43"/>
    </row>
    <row r="198" spans="1:20" ht="20.100000000000001" customHeight="1" x14ac:dyDescent="0.25">
      <c r="A198" s="17" t="s">
        <v>766</v>
      </c>
      <c r="B198" s="17" t="s">
        <v>174</v>
      </c>
      <c r="C198" s="17" t="s">
        <v>1134</v>
      </c>
      <c r="D198" s="17" t="s">
        <v>763</v>
      </c>
      <c r="E198" s="17" t="s">
        <v>384</v>
      </c>
      <c r="F198" s="17" t="s">
        <v>744</v>
      </c>
      <c r="G198" s="17" t="s">
        <v>764</v>
      </c>
      <c r="H198" s="17" t="s">
        <v>765</v>
      </c>
      <c r="I198" s="44">
        <v>4</v>
      </c>
      <c r="J198" s="44" t="s">
        <v>93</v>
      </c>
      <c r="K198" t="s">
        <v>174</v>
      </c>
      <c r="M198" s="43"/>
      <c r="N198" s="43"/>
      <c r="O198" s="43"/>
      <c r="P198" s="43"/>
      <c r="Q198" s="43"/>
      <c r="R198" s="43"/>
      <c r="S198" s="43"/>
      <c r="T198" s="43"/>
    </row>
    <row r="199" spans="1:20" ht="20.100000000000001" customHeight="1" x14ac:dyDescent="0.25">
      <c r="A199" s="17" t="s">
        <v>772</v>
      </c>
      <c r="B199" s="17" t="s">
        <v>594</v>
      </c>
      <c r="C199" s="17" t="s">
        <v>1135</v>
      </c>
      <c r="D199" s="17" t="s">
        <v>768</v>
      </c>
      <c r="E199" s="17" t="s">
        <v>384</v>
      </c>
      <c r="F199" s="17" t="s">
        <v>769</v>
      </c>
      <c r="G199" s="17" t="s">
        <v>770</v>
      </c>
      <c r="H199" s="17" t="s">
        <v>771</v>
      </c>
      <c r="I199" s="44">
        <v>111</v>
      </c>
      <c r="J199" s="44" t="s">
        <v>93</v>
      </c>
      <c r="K199" t="s">
        <v>594</v>
      </c>
      <c r="M199" s="43"/>
      <c r="N199" s="43"/>
      <c r="O199" s="43"/>
      <c r="P199" s="43"/>
      <c r="Q199" s="43"/>
      <c r="R199" s="43"/>
      <c r="S199" s="43"/>
      <c r="T199" s="43"/>
    </row>
    <row r="200" spans="1:20" ht="20.100000000000001" customHeight="1" x14ac:dyDescent="0.25">
      <c r="A200" s="17" t="s">
        <v>776</v>
      </c>
      <c r="B200" s="17" t="s">
        <v>163</v>
      </c>
      <c r="C200" s="17" t="s">
        <v>1140</v>
      </c>
      <c r="D200" s="17" t="s">
        <v>774</v>
      </c>
      <c r="E200" s="17" t="s">
        <v>384</v>
      </c>
      <c r="F200" s="17" t="s">
        <v>769</v>
      </c>
      <c r="G200" s="17" t="s">
        <v>770</v>
      </c>
      <c r="H200" s="17" t="s">
        <v>775</v>
      </c>
      <c r="I200" s="44">
        <v>22</v>
      </c>
      <c r="J200" s="44" t="s">
        <v>93</v>
      </c>
      <c r="K200" t="s">
        <v>163</v>
      </c>
      <c r="M200" s="43"/>
      <c r="N200" s="43"/>
      <c r="O200" s="43"/>
      <c r="P200" s="43"/>
      <c r="Q200" s="43"/>
      <c r="R200" s="43"/>
      <c r="S200" s="43"/>
      <c r="T200" s="43"/>
    </row>
    <row r="201" spans="1:20" ht="20.100000000000001" customHeight="1" x14ac:dyDescent="0.25">
      <c r="A201" s="17" t="s">
        <v>781</v>
      </c>
      <c r="B201" s="17" t="s">
        <v>158</v>
      </c>
      <c r="C201" s="17" t="s">
        <v>1146</v>
      </c>
      <c r="D201" s="17" t="s">
        <v>778</v>
      </c>
      <c r="E201" s="17" t="s">
        <v>384</v>
      </c>
      <c r="F201" s="17" t="s">
        <v>769</v>
      </c>
      <c r="G201" s="17" t="s">
        <v>779</v>
      </c>
      <c r="H201" s="17" t="s">
        <v>780</v>
      </c>
      <c r="I201" s="44">
        <v>10</v>
      </c>
      <c r="J201" s="44" t="s">
        <v>93</v>
      </c>
      <c r="K201" t="s">
        <v>158</v>
      </c>
      <c r="M201" s="43"/>
      <c r="N201" s="43"/>
      <c r="O201" s="43"/>
      <c r="P201" s="43"/>
      <c r="Q201" s="43"/>
      <c r="R201" s="43"/>
      <c r="S201" s="43"/>
      <c r="T201" s="43"/>
    </row>
    <row r="202" spans="1:20" ht="20.100000000000001" customHeight="1" x14ac:dyDescent="0.25">
      <c r="A202" s="17" t="s">
        <v>786</v>
      </c>
      <c r="B202" s="17" t="s">
        <v>158</v>
      </c>
      <c r="C202" s="17" t="s">
        <v>1151</v>
      </c>
      <c r="D202" s="17" t="s">
        <v>783</v>
      </c>
      <c r="E202" s="17" t="s">
        <v>384</v>
      </c>
      <c r="F202" s="17" t="s">
        <v>769</v>
      </c>
      <c r="G202" s="17" t="s">
        <v>784</v>
      </c>
      <c r="H202" s="17" t="s">
        <v>785</v>
      </c>
      <c r="I202" s="44">
        <v>19</v>
      </c>
      <c r="J202" s="44" t="s">
        <v>93</v>
      </c>
      <c r="K202" t="s">
        <v>158</v>
      </c>
      <c r="M202" s="43"/>
      <c r="N202" s="43"/>
      <c r="O202" s="43"/>
      <c r="P202" s="43"/>
      <c r="Q202" s="43"/>
      <c r="R202" s="43"/>
      <c r="S202" s="43"/>
      <c r="T202" s="43"/>
    </row>
    <row r="203" spans="1:20" ht="20.100000000000001" customHeight="1" x14ac:dyDescent="0.25">
      <c r="A203" s="17" t="s">
        <v>791</v>
      </c>
      <c r="B203" s="17" t="s">
        <v>174</v>
      </c>
      <c r="C203" s="17" t="s">
        <v>1155</v>
      </c>
      <c r="D203" s="17" t="s">
        <v>788</v>
      </c>
      <c r="E203" s="17" t="s">
        <v>384</v>
      </c>
      <c r="F203" s="17" t="s">
        <v>769</v>
      </c>
      <c r="G203" s="17" t="s">
        <v>789</v>
      </c>
      <c r="H203" s="17" t="s">
        <v>790</v>
      </c>
      <c r="I203" s="44">
        <v>6</v>
      </c>
      <c r="J203" s="44" t="s">
        <v>93</v>
      </c>
      <c r="K203" t="s">
        <v>174</v>
      </c>
      <c r="M203" s="43"/>
      <c r="N203" s="43"/>
      <c r="O203" s="43"/>
      <c r="P203" s="43"/>
      <c r="Q203" s="43"/>
      <c r="R203" s="43"/>
      <c r="S203" s="43"/>
      <c r="T203" s="43"/>
    </row>
    <row r="204" spans="1:20" ht="20.100000000000001" customHeight="1" x14ac:dyDescent="0.25">
      <c r="A204" s="17" t="s">
        <v>1109</v>
      </c>
      <c r="B204" s="17" t="s">
        <v>426</v>
      </c>
      <c r="C204" s="17" t="s">
        <v>1156</v>
      </c>
      <c r="D204" s="17" t="s">
        <v>1105</v>
      </c>
      <c r="E204" s="17" t="s">
        <v>384</v>
      </c>
      <c r="F204" s="17" t="s">
        <v>1106</v>
      </c>
      <c r="G204" s="17" t="s">
        <v>1107</v>
      </c>
      <c r="H204" s="17" t="s">
        <v>1108</v>
      </c>
      <c r="I204" s="44">
        <v>13</v>
      </c>
      <c r="J204" s="44" t="s">
        <v>93</v>
      </c>
      <c r="K204" t="s">
        <v>426</v>
      </c>
      <c r="M204" s="43"/>
      <c r="N204" s="43"/>
      <c r="O204" s="43"/>
      <c r="P204" s="43"/>
      <c r="Q204" s="43"/>
      <c r="R204" s="43"/>
      <c r="S204" s="43"/>
      <c r="T204" s="43"/>
    </row>
    <row r="205" spans="1:20" ht="20.100000000000001" customHeight="1" x14ac:dyDescent="0.25">
      <c r="A205" s="17" t="s">
        <v>1114</v>
      </c>
      <c r="B205" s="17" t="s">
        <v>158</v>
      </c>
      <c r="C205" s="17" t="s">
        <v>1161</v>
      </c>
      <c r="D205" s="17" t="s">
        <v>1111</v>
      </c>
      <c r="E205" s="17" t="s">
        <v>384</v>
      </c>
      <c r="F205" s="17" t="s">
        <v>1106</v>
      </c>
      <c r="G205" s="17" t="s">
        <v>1112</v>
      </c>
      <c r="H205" s="17" t="s">
        <v>1113</v>
      </c>
      <c r="I205" s="44">
        <v>134</v>
      </c>
      <c r="J205" s="44" t="s">
        <v>93</v>
      </c>
      <c r="K205" t="s">
        <v>158</v>
      </c>
      <c r="M205" s="43"/>
      <c r="N205" s="43"/>
      <c r="O205" s="43"/>
      <c r="P205" s="43"/>
      <c r="Q205" s="43"/>
      <c r="R205" s="43"/>
      <c r="S205" s="43"/>
      <c r="T205" s="43"/>
    </row>
    <row r="206" spans="1:20" ht="20.100000000000001" customHeight="1" x14ac:dyDescent="0.25">
      <c r="A206" s="17" t="s">
        <v>1171</v>
      </c>
      <c r="B206" s="17" t="s">
        <v>163</v>
      </c>
      <c r="C206" s="17" t="s">
        <v>1166</v>
      </c>
      <c r="D206" s="17" t="s">
        <v>1167</v>
      </c>
      <c r="E206" s="17" t="s">
        <v>384</v>
      </c>
      <c r="F206" s="17" t="s">
        <v>1168</v>
      </c>
      <c r="G206" s="17" t="s">
        <v>1169</v>
      </c>
      <c r="H206" s="17" t="s">
        <v>1170</v>
      </c>
      <c r="I206" s="44">
        <v>20</v>
      </c>
      <c r="J206" s="44" t="s">
        <v>93</v>
      </c>
      <c r="K206" t="s">
        <v>163</v>
      </c>
      <c r="M206" s="43"/>
      <c r="N206" s="43"/>
      <c r="O206" s="43"/>
      <c r="P206" s="43"/>
      <c r="Q206" s="43"/>
      <c r="R206" s="43"/>
      <c r="S206" s="43"/>
      <c r="T206" s="43"/>
    </row>
    <row r="207" spans="1:20" ht="20.100000000000001" customHeight="1" x14ac:dyDescent="0.25">
      <c r="A207" s="17" t="s">
        <v>1176</v>
      </c>
      <c r="B207" s="17" t="s">
        <v>158</v>
      </c>
      <c r="C207" s="17" t="s">
        <v>1172</v>
      </c>
      <c r="D207" s="17" t="s">
        <v>1173</v>
      </c>
      <c r="E207" s="17" t="s">
        <v>384</v>
      </c>
      <c r="F207" s="17" t="s">
        <v>1168</v>
      </c>
      <c r="G207" s="17" t="s">
        <v>1174</v>
      </c>
      <c r="H207" s="17" t="s">
        <v>1175</v>
      </c>
      <c r="I207" s="44">
        <v>11</v>
      </c>
      <c r="J207" s="44" t="s">
        <v>93</v>
      </c>
      <c r="K207" t="s">
        <v>158</v>
      </c>
      <c r="M207" s="43"/>
      <c r="N207" s="43"/>
      <c r="O207" s="43"/>
      <c r="P207" s="43"/>
      <c r="Q207" s="43"/>
      <c r="R207" s="43"/>
      <c r="S207" s="43"/>
      <c r="T207" s="43"/>
    </row>
    <row r="208" spans="1:20" ht="20.100000000000001" customHeight="1" x14ac:dyDescent="0.25">
      <c r="A208" s="17" t="s">
        <v>1180</v>
      </c>
      <c r="B208" s="17" t="s">
        <v>158</v>
      </c>
      <c r="C208" s="17" t="s">
        <v>1177</v>
      </c>
      <c r="D208" s="17" t="s">
        <v>1178</v>
      </c>
      <c r="E208" s="17" t="s">
        <v>384</v>
      </c>
      <c r="F208" s="17" t="s">
        <v>1168</v>
      </c>
      <c r="G208" s="17" t="s">
        <v>1169</v>
      </c>
      <c r="H208" s="17" t="s">
        <v>1179</v>
      </c>
      <c r="I208" s="44">
        <v>96</v>
      </c>
      <c r="J208" s="44" t="s">
        <v>93</v>
      </c>
      <c r="K208" t="s">
        <v>158</v>
      </c>
      <c r="M208" s="43"/>
      <c r="N208" s="43"/>
      <c r="O208" s="43"/>
      <c r="P208" s="43"/>
      <c r="Q208" s="43"/>
      <c r="R208" s="43"/>
      <c r="S208" s="43"/>
      <c r="T208" s="43"/>
    </row>
    <row r="209" spans="1:20" ht="20.100000000000001" customHeight="1" x14ac:dyDescent="0.25">
      <c r="A209" s="17" t="s">
        <v>1228</v>
      </c>
      <c r="B209" s="17" t="s">
        <v>163</v>
      </c>
      <c r="C209" s="17" t="s">
        <v>1181</v>
      </c>
      <c r="D209" s="17" t="s">
        <v>1224</v>
      </c>
      <c r="E209" s="17" t="s">
        <v>384</v>
      </c>
      <c r="F209" s="17" t="s">
        <v>1225</v>
      </c>
      <c r="G209" s="17" t="s">
        <v>1226</v>
      </c>
      <c r="H209" s="17" t="s">
        <v>1227</v>
      </c>
      <c r="I209" s="44">
        <v>149</v>
      </c>
      <c r="J209" s="44" t="s">
        <v>93</v>
      </c>
      <c r="K209" t="s">
        <v>163</v>
      </c>
      <c r="M209" s="43"/>
      <c r="N209" s="43"/>
      <c r="O209" s="43"/>
      <c r="P209" s="43"/>
      <c r="Q209" s="43"/>
      <c r="R209" s="43"/>
      <c r="S209" s="43"/>
      <c r="T209" s="43"/>
    </row>
    <row r="210" spans="1:20" ht="20.100000000000001" customHeight="1" x14ac:dyDescent="0.25">
      <c r="A210" s="17" t="s">
        <v>1233</v>
      </c>
      <c r="B210" s="17" t="s">
        <v>158</v>
      </c>
      <c r="C210" s="17" t="s">
        <v>1187</v>
      </c>
      <c r="D210" s="17" t="s">
        <v>1230</v>
      </c>
      <c r="E210" s="17" t="s">
        <v>384</v>
      </c>
      <c r="F210" s="17" t="s">
        <v>1225</v>
      </c>
      <c r="G210" s="17" t="s">
        <v>1231</v>
      </c>
      <c r="H210" s="17" t="s">
        <v>1232</v>
      </c>
      <c r="I210" s="44">
        <v>42</v>
      </c>
      <c r="J210" s="44" t="s">
        <v>93</v>
      </c>
      <c r="K210" t="s">
        <v>158</v>
      </c>
      <c r="M210" s="43"/>
      <c r="N210" s="43"/>
      <c r="O210" s="43"/>
      <c r="P210" s="43"/>
      <c r="Q210" s="43"/>
      <c r="R210" s="43"/>
      <c r="S210" s="43"/>
      <c r="T210" s="43"/>
    </row>
    <row r="211" spans="1:20" ht="20.100000000000001" customHeight="1" x14ac:dyDescent="0.25">
      <c r="A211" s="17" t="s">
        <v>1237</v>
      </c>
      <c r="B211" s="17" t="s">
        <v>158</v>
      </c>
      <c r="C211" s="17" t="s">
        <v>1192</v>
      </c>
      <c r="D211" s="17" t="s">
        <v>1235</v>
      </c>
      <c r="E211" s="17" t="s">
        <v>384</v>
      </c>
      <c r="F211" s="17" t="s">
        <v>1225</v>
      </c>
      <c r="G211" s="17" t="s">
        <v>1226</v>
      </c>
      <c r="H211" s="17" t="s">
        <v>1236</v>
      </c>
      <c r="I211" s="44">
        <v>91</v>
      </c>
      <c r="J211" s="44" t="s">
        <v>2635</v>
      </c>
      <c r="K211" t="s">
        <v>158</v>
      </c>
      <c r="M211" s="43"/>
      <c r="N211" s="43"/>
      <c r="O211" s="43"/>
      <c r="P211" s="43"/>
      <c r="Q211" s="43"/>
      <c r="R211" s="43"/>
      <c r="S211" s="43"/>
      <c r="T211" s="43"/>
    </row>
    <row r="212" spans="1:20" ht="20.100000000000001" customHeight="1" x14ac:dyDescent="0.25">
      <c r="A212" s="17" t="s">
        <v>1242</v>
      </c>
      <c r="B212" s="17" t="s">
        <v>158</v>
      </c>
      <c r="C212" s="17" t="s">
        <v>1198</v>
      </c>
      <c r="D212" s="17" t="s">
        <v>1239</v>
      </c>
      <c r="E212" s="17" t="s">
        <v>384</v>
      </c>
      <c r="F212" s="17" t="s">
        <v>1225</v>
      </c>
      <c r="G212" s="17" t="s">
        <v>1240</v>
      </c>
      <c r="H212" s="17" t="s">
        <v>1241</v>
      </c>
      <c r="I212" s="44">
        <v>33</v>
      </c>
      <c r="J212" s="44" t="s">
        <v>93</v>
      </c>
      <c r="K212" t="s">
        <v>158</v>
      </c>
      <c r="M212" s="43"/>
      <c r="N212" s="43"/>
      <c r="O212" s="43"/>
      <c r="P212" s="43"/>
      <c r="Q212" s="43"/>
      <c r="R212" s="43"/>
      <c r="S212" s="43"/>
      <c r="T212" s="43"/>
    </row>
    <row r="213" spans="1:20" ht="20.100000000000001" customHeight="1" x14ac:dyDescent="0.25">
      <c r="A213" s="17" t="s">
        <v>1319</v>
      </c>
      <c r="B213" s="17" t="s">
        <v>426</v>
      </c>
      <c r="C213" s="17" t="s">
        <v>1200</v>
      </c>
      <c r="D213" s="17" t="s">
        <v>1315</v>
      </c>
      <c r="E213" s="17" t="s">
        <v>384</v>
      </c>
      <c r="F213" s="17" t="s">
        <v>1316</v>
      </c>
      <c r="G213" s="17" t="s">
        <v>1317</v>
      </c>
      <c r="H213" s="17" t="s">
        <v>1318</v>
      </c>
      <c r="I213" s="44">
        <v>44</v>
      </c>
      <c r="J213" s="44" t="s">
        <v>93</v>
      </c>
      <c r="K213" t="s">
        <v>426</v>
      </c>
      <c r="M213" s="43"/>
      <c r="N213" s="43"/>
      <c r="O213" s="43"/>
      <c r="P213" s="43"/>
      <c r="Q213" s="43"/>
      <c r="R213" s="43"/>
      <c r="S213" s="43"/>
      <c r="T213" s="43"/>
    </row>
    <row r="214" spans="1:20" ht="20.100000000000001" customHeight="1" x14ac:dyDescent="0.25">
      <c r="A214" s="17" t="s">
        <v>1324</v>
      </c>
      <c r="B214" s="17" t="s">
        <v>426</v>
      </c>
      <c r="C214" s="17" t="s">
        <v>1205</v>
      </c>
      <c r="D214" s="17" t="s">
        <v>1321</v>
      </c>
      <c r="E214" s="17" t="s">
        <v>384</v>
      </c>
      <c r="F214" s="17" t="s">
        <v>1316</v>
      </c>
      <c r="G214" s="17" t="s">
        <v>1322</v>
      </c>
      <c r="H214" s="17" t="s">
        <v>1323</v>
      </c>
      <c r="I214" s="44">
        <v>87</v>
      </c>
      <c r="J214" s="44" t="s">
        <v>93</v>
      </c>
      <c r="K214" t="s">
        <v>426</v>
      </c>
      <c r="M214" s="43"/>
      <c r="N214" s="43"/>
      <c r="O214" s="43"/>
      <c r="P214" s="43"/>
      <c r="Q214" s="43"/>
      <c r="R214" s="43"/>
      <c r="S214" s="43"/>
      <c r="T214" s="43"/>
    </row>
    <row r="215" spans="1:20" ht="20.100000000000001" customHeight="1" x14ac:dyDescent="0.25">
      <c r="A215" s="17" t="s">
        <v>1328</v>
      </c>
      <c r="B215" s="17" t="s">
        <v>163</v>
      </c>
      <c r="C215" s="17" t="s">
        <v>1210</v>
      </c>
      <c r="D215" s="17" t="s">
        <v>1326</v>
      </c>
      <c r="E215" s="17" t="s">
        <v>384</v>
      </c>
      <c r="F215" s="17" t="s">
        <v>1316</v>
      </c>
      <c r="G215" s="17" t="s">
        <v>1322</v>
      </c>
      <c r="H215" s="17" t="s">
        <v>1327</v>
      </c>
      <c r="I215" s="44">
        <v>741</v>
      </c>
      <c r="J215" s="44" t="s">
        <v>93</v>
      </c>
      <c r="K215" t="s">
        <v>163</v>
      </c>
      <c r="M215" s="43"/>
      <c r="N215" s="43"/>
      <c r="O215" s="43"/>
      <c r="P215" s="43"/>
      <c r="Q215" s="43"/>
      <c r="R215" s="43"/>
      <c r="S215" s="43"/>
      <c r="T215" s="43"/>
    </row>
    <row r="216" spans="1:20" ht="20.100000000000001" customHeight="1" x14ac:dyDescent="0.25">
      <c r="A216" s="17" t="s">
        <v>1334</v>
      </c>
      <c r="B216" s="17" t="s">
        <v>158</v>
      </c>
      <c r="C216" s="17" t="s">
        <v>1218</v>
      </c>
      <c r="D216" s="17" t="s">
        <v>1331</v>
      </c>
      <c r="E216" s="17" t="s">
        <v>384</v>
      </c>
      <c r="F216" s="17" t="s">
        <v>1316</v>
      </c>
      <c r="G216" s="17" t="s">
        <v>1332</v>
      </c>
      <c r="H216" s="17" t="s">
        <v>1333</v>
      </c>
      <c r="I216" s="44">
        <v>40</v>
      </c>
      <c r="J216" s="44" t="s">
        <v>93</v>
      </c>
      <c r="K216" t="s">
        <v>158</v>
      </c>
      <c r="M216" s="43"/>
      <c r="N216" s="43"/>
      <c r="O216" s="43"/>
      <c r="P216" s="43"/>
      <c r="Q216" s="43"/>
      <c r="R216" s="43"/>
      <c r="S216" s="43"/>
      <c r="T216" s="43"/>
    </row>
    <row r="217" spans="1:20" ht="20.100000000000001" customHeight="1" x14ac:dyDescent="0.25">
      <c r="A217" s="17" t="s">
        <v>1339</v>
      </c>
      <c r="B217" s="17" t="s">
        <v>158</v>
      </c>
      <c r="C217" s="17" t="s">
        <v>1223</v>
      </c>
      <c r="D217" s="17" t="s">
        <v>1336</v>
      </c>
      <c r="E217" s="17" t="s">
        <v>384</v>
      </c>
      <c r="F217" s="17" t="s">
        <v>1316</v>
      </c>
      <c r="G217" s="17" t="s">
        <v>1337</v>
      </c>
      <c r="H217" s="17" t="s">
        <v>1338</v>
      </c>
      <c r="I217" s="44">
        <v>27</v>
      </c>
      <c r="J217" s="44" t="s">
        <v>93</v>
      </c>
      <c r="K217" t="s">
        <v>158</v>
      </c>
      <c r="M217" s="43"/>
      <c r="N217" s="43"/>
      <c r="O217" s="43"/>
      <c r="P217" s="43"/>
      <c r="Q217" s="43"/>
      <c r="R217" s="43"/>
      <c r="S217" s="43"/>
      <c r="T217" s="43"/>
    </row>
    <row r="218" spans="1:20" ht="20.100000000000001" customHeight="1" x14ac:dyDescent="0.25">
      <c r="A218" s="17" t="s">
        <v>1343</v>
      </c>
      <c r="B218" s="17" t="s">
        <v>158</v>
      </c>
      <c r="C218" s="17" t="s">
        <v>1229</v>
      </c>
      <c r="D218" s="17" t="s">
        <v>1341</v>
      </c>
      <c r="E218" s="17" t="s">
        <v>384</v>
      </c>
      <c r="F218" s="17" t="s">
        <v>1316</v>
      </c>
      <c r="G218" s="17" t="s">
        <v>1322</v>
      </c>
      <c r="H218" s="17" t="s">
        <v>1342</v>
      </c>
      <c r="I218" s="44">
        <v>436</v>
      </c>
      <c r="J218" s="44" t="s">
        <v>93</v>
      </c>
      <c r="K218" t="s">
        <v>158</v>
      </c>
      <c r="M218" s="43"/>
      <c r="N218" s="43"/>
      <c r="O218" s="43"/>
      <c r="P218" s="43"/>
      <c r="Q218" s="43"/>
      <c r="R218" s="43"/>
      <c r="S218" s="43"/>
      <c r="T218" s="43"/>
    </row>
    <row r="219" spans="1:20" ht="20.100000000000001" customHeight="1" x14ac:dyDescent="0.25">
      <c r="A219" s="17" t="s">
        <v>1347</v>
      </c>
      <c r="B219" s="17" t="s">
        <v>158</v>
      </c>
      <c r="C219" s="17" t="s">
        <v>1234</v>
      </c>
      <c r="D219" s="17" t="s">
        <v>1345</v>
      </c>
      <c r="E219" s="17" t="s">
        <v>384</v>
      </c>
      <c r="F219" s="17" t="s">
        <v>1316</v>
      </c>
      <c r="G219" s="17" t="s">
        <v>1322</v>
      </c>
      <c r="H219" s="17" t="s">
        <v>1346</v>
      </c>
      <c r="I219" s="44">
        <v>70</v>
      </c>
      <c r="J219" s="44" t="s">
        <v>93</v>
      </c>
      <c r="K219" t="s">
        <v>158</v>
      </c>
      <c r="M219" s="43"/>
      <c r="N219" s="43"/>
      <c r="O219" s="43"/>
      <c r="P219" s="43"/>
      <c r="Q219" s="43"/>
      <c r="R219" s="43"/>
      <c r="S219" s="43"/>
      <c r="T219" s="43"/>
    </row>
    <row r="220" spans="1:20" ht="20.100000000000001" customHeight="1" x14ac:dyDescent="0.25">
      <c r="A220" s="17" t="s">
        <v>1351</v>
      </c>
      <c r="B220" s="17" t="s">
        <v>158</v>
      </c>
      <c r="C220" s="17" t="s">
        <v>1238</v>
      </c>
      <c r="D220" s="17" t="s">
        <v>1349</v>
      </c>
      <c r="E220" s="17" t="s">
        <v>384</v>
      </c>
      <c r="F220" s="17" t="s">
        <v>1316</v>
      </c>
      <c r="G220" s="17" t="s">
        <v>1322</v>
      </c>
      <c r="H220" s="17" t="s">
        <v>1350</v>
      </c>
      <c r="I220" s="44">
        <v>126</v>
      </c>
      <c r="J220" s="44" t="s">
        <v>93</v>
      </c>
      <c r="K220" t="s">
        <v>158</v>
      </c>
      <c r="M220" s="43"/>
      <c r="N220" s="43"/>
      <c r="O220" s="43"/>
      <c r="P220" s="43"/>
      <c r="Q220" s="43"/>
      <c r="R220" s="43"/>
      <c r="S220" s="43"/>
      <c r="T220" s="43"/>
    </row>
    <row r="221" spans="1:20" ht="20.100000000000001" customHeight="1" x14ac:dyDescent="0.25">
      <c r="A221" s="17" t="s">
        <v>1355</v>
      </c>
      <c r="B221" s="17" t="s">
        <v>158</v>
      </c>
      <c r="C221" s="17" t="s">
        <v>1243</v>
      </c>
      <c r="D221" s="17" t="s">
        <v>1353</v>
      </c>
      <c r="E221" s="17" t="s">
        <v>384</v>
      </c>
      <c r="F221" s="17" t="s">
        <v>1316</v>
      </c>
      <c r="G221" s="17" t="s">
        <v>1322</v>
      </c>
      <c r="H221" s="17" t="s">
        <v>1354</v>
      </c>
      <c r="I221" s="44">
        <v>388</v>
      </c>
      <c r="J221" s="44" t="s">
        <v>93</v>
      </c>
      <c r="K221" t="s">
        <v>158</v>
      </c>
      <c r="M221" s="43"/>
      <c r="N221" s="43"/>
      <c r="O221" s="43"/>
      <c r="P221" s="43"/>
      <c r="Q221" s="43"/>
      <c r="R221" s="43"/>
      <c r="S221" s="43"/>
      <c r="T221" s="43"/>
    </row>
    <row r="222" spans="1:20" ht="20.100000000000001" customHeight="1" x14ac:dyDescent="0.25">
      <c r="A222" s="17" t="s">
        <v>1360</v>
      </c>
      <c r="B222" s="17" t="s">
        <v>158</v>
      </c>
      <c r="C222" s="17" t="s">
        <v>1249</v>
      </c>
      <c r="D222" s="17" t="s">
        <v>1357</v>
      </c>
      <c r="E222" s="17" t="s">
        <v>384</v>
      </c>
      <c r="F222" s="17" t="s">
        <v>1316</v>
      </c>
      <c r="G222" s="17" t="s">
        <v>1358</v>
      </c>
      <c r="H222" s="17" t="s">
        <v>1359</v>
      </c>
      <c r="I222" s="44">
        <v>36</v>
      </c>
      <c r="J222" s="44" t="s">
        <v>93</v>
      </c>
      <c r="K222" t="s">
        <v>158</v>
      </c>
      <c r="M222" s="43"/>
      <c r="N222" s="43"/>
      <c r="O222" s="43"/>
      <c r="P222" s="43"/>
      <c r="Q222" s="43"/>
      <c r="R222" s="43"/>
      <c r="S222" s="43"/>
      <c r="T222" s="43"/>
    </row>
    <row r="223" spans="1:20" ht="20.100000000000001" customHeight="1" x14ac:dyDescent="0.25">
      <c r="A223" s="17" t="s">
        <v>1365</v>
      </c>
      <c r="B223" s="17" t="s">
        <v>158</v>
      </c>
      <c r="C223" s="17" t="s">
        <v>1254</v>
      </c>
      <c r="D223" s="17" t="s">
        <v>1362</v>
      </c>
      <c r="E223" s="17" t="s">
        <v>384</v>
      </c>
      <c r="F223" s="17" t="s">
        <v>1316</v>
      </c>
      <c r="G223" s="17" t="s">
        <v>1363</v>
      </c>
      <c r="H223" s="17" t="s">
        <v>1364</v>
      </c>
      <c r="I223" s="44">
        <v>12</v>
      </c>
      <c r="J223" s="44" t="s">
        <v>93</v>
      </c>
      <c r="K223" t="s">
        <v>158</v>
      </c>
      <c r="M223" s="43"/>
      <c r="N223" s="43"/>
      <c r="O223" s="43"/>
      <c r="P223" s="43"/>
      <c r="Q223" s="43"/>
      <c r="R223" s="43"/>
      <c r="S223" s="43"/>
      <c r="T223" s="43"/>
    </row>
    <row r="224" spans="1:20" ht="20.100000000000001" customHeight="1" x14ac:dyDescent="0.25">
      <c r="A224" s="17" t="s">
        <v>1371</v>
      </c>
      <c r="B224" s="17" t="s">
        <v>152</v>
      </c>
      <c r="C224" s="17" t="s">
        <v>1259</v>
      </c>
      <c r="D224" s="17" t="s">
        <v>1367</v>
      </c>
      <c r="E224" s="17" t="s">
        <v>384</v>
      </c>
      <c r="F224" s="17" t="s">
        <v>1368</v>
      </c>
      <c r="G224" s="17" t="s">
        <v>1369</v>
      </c>
      <c r="H224" s="17" t="s">
        <v>1370</v>
      </c>
      <c r="I224" s="44">
        <v>14</v>
      </c>
      <c r="J224" s="44" t="s">
        <v>93</v>
      </c>
      <c r="K224" t="s">
        <v>152</v>
      </c>
      <c r="M224" s="43"/>
      <c r="N224" s="43"/>
      <c r="O224" s="43"/>
      <c r="P224" s="43"/>
      <c r="Q224" s="43"/>
      <c r="R224" s="43"/>
      <c r="S224" s="43"/>
      <c r="T224" s="43"/>
    </row>
    <row r="225" spans="1:20" ht="20.100000000000001" customHeight="1" x14ac:dyDescent="0.25">
      <c r="A225" s="17" t="s">
        <v>1376</v>
      </c>
      <c r="B225" s="17" t="s">
        <v>152</v>
      </c>
      <c r="C225" s="17" t="s">
        <v>1264</v>
      </c>
      <c r="D225" s="17" t="s">
        <v>1373</v>
      </c>
      <c r="E225" s="17" t="s">
        <v>384</v>
      </c>
      <c r="F225" s="17" t="s">
        <v>1368</v>
      </c>
      <c r="G225" s="17" t="s">
        <v>1374</v>
      </c>
      <c r="H225" s="17" t="s">
        <v>1375</v>
      </c>
      <c r="I225" s="44">
        <v>38</v>
      </c>
      <c r="J225" s="44" t="s">
        <v>93</v>
      </c>
      <c r="K225" t="s">
        <v>152</v>
      </c>
      <c r="M225" s="43"/>
      <c r="N225" s="43"/>
      <c r="O225" s="43"/>
      <c r="P225" s="43"/>
      <c r="Q225" s="43"/>
      <c r="R225" s="43"/>
      <c r="S225" s="43"/>
      <c r="T225" s="43"/>
    </row>
    <row r="226" spans="1:20" ht="20.100000000000001" customHeight="1" x14ac:dyDescent="0.25">
      <c r="A226" s="17" t="s">
        <v>1381</v>
      </c>
      <c r="B226" s="17" t="s">
        <v>158</v>
      </c>
      <c r="C226" s="17" t="s">
        <v>1269</v>
      </c>
      <c r="D226" s="17" t="s">
        <v>1378</v>
      </c>
      <c r="E226" s="17" t="s">
        <v>384</v>
      </c>
      <c r="F226" s="17" t="s">
        <v>1368</v>
      </c>
      <c r="G226" s="17" t="s">
        <v>1379</v>
      </c>
      <c r="H226" s="17" t="s">
        <v>1380</v>
      </c>
      <c r="I226" s="44">
        <v>12</v>
      </c>
      <c r="J226" s="44" t="s">
        <v>93</v>
      </c>
      <c r="K226" t="s">
        <v>158</v>
      </c>
      <c r="M226" s="43"/>
      <c r="N226" s="43"/>
      <c r="O226" s="43"/>
      <c r="P226" s="43"/>
      <c r="Q226" s="43"/>
      <c r="R226" s="43"/>
      <c r="S226" s="43"/>
      <c r="T226" s="43"/>
    </row>
    <row r="227" spans="1:20" ht="20.100000000000001" customHeight="1" x14ac:dyDescent="0.25">
      <c r="A227" s="17" t="s">
        <v>1385</v>
      </c>
      <c r="B227" s="17" t="s">
        <v>158</v>
      </c>
      <c r="C227" s="17" t="s">
        <v>1272</v>
      </c>
      <c r="D227" s="17" t="s">
        <v>1383</v>
      </c>
      <c r="E227" s="17" t="s">
        <v>384</v>
      </c>
      <c r="F227" s="17" t="s">
        <v>1368</v>
      </c>
      <c r="G227" s="17" t="s">
        <v>1374</v>
      </c>
      <c r="H227" s="17" t="s">
        <v>1384</v>
      </c>
      <c r="I227" s="44">
        <v>106</v>
      </c>
      <c r="J227" s="44" t="s">
        <v>93</v>
      </c>
      <c r="K227" t="s">
        <v>158</v>
      </c>
      <c r="M227" s="43"/>
      <c r="N227" s="43"/>
      <c r="O227" s="43"/>
      <c r="P227" s="43"/>
      <c r="Q227" s="43"/>
      <c r="R227" s="43"/>
      <c r="S227" s="43"/>
      <c r="T227" s="43"/>
    </row>
    <row r="228" spans="1:20" ht="20.100000000000001" customHeight="1" x14ac:dyDescent="0.25">
      <c r="A228" s="17" t="s">
        <v>1782</v>
      </c>
      <c r="B228" s="17" t="s">
        <v>163</v>
      </c>
      <c r="C228" s="17" t="s">
        <v>1276</v>
      </c>
      <c r="D228" s="17" t="s">
        <v>1778</v>
      </c>
      <c r="E228" s="17" t="s">
        <v>384</v>
      </c>
      <c r="F228" s="17" t="s">
        <v>1779</v>
      </c>
      <c r="G228" s="17" t="s">
        <v>1780</v>
      </c>
      <c r="H228" s="17" t="s">
        <v>1781</v>
      </c>
      <c r="I228" s="44">
        <v>182</v>
      </c>
      <c r="J228" s="44" t="s">
        <v>93</v>
      </c>
      <c r="K228" t="s">
        <v>163</v>
      </c>
      <c r="M228" s="43"/>
      <c r="N228" s="43"/>
      <c r="O228" s="43"/>
      <c r="P228" s="43"/>
      <c r="Q228" s="43"/>
      <c r="R228" s="43"/>
      <c r="S228" s="43"/>
      <c r="T228" s="43"/>
    </row>
    <row r="229" spans="1:20" ht="20.100000000000001" customHeight="1" x14ac:dyDescent="0.25">
      <c r="A229" s="17" t="s">
        <v>1787</v>
      </c>
      <c r="B229" s="17" t="s">
        <v>152</v>
      </c>
      <c r="C229" s="17" t="s">
        <v>1280</v>
      </c>
      <c r="D229" s="17" t="s">
        <v>1784</v>
      </c>
      <c r="E229" s="17" t="s">
        <v>384</v>
      </c>
      <c r="F229" s="17" t="s">
        <v>1779</v>
      </c>
      <c r="G229" s="17" t="s">
        <v>1785</v>
      </c>
      <c r="H229" s="17" t="s">
        <v>1786</v>
      </c>
      <c r="I229" s="44">
        <v>10</v>
      </c>
      <c r="J229" s="44" t="s">
        <v>93</v>
      </c>
      <c r="K229" t="s">
        <v>152</v>
      </c>
      <c r="M229" s="43"/>
      <c r="N229" s="43"/>
      <c r="O229" s="43"/>
      <c r="P229" s="43"/>
      <c r="Q229" s="43"/>
      <c r="R229" s="43"/>
      <c r="S229" s="43"/>
      <c r="T229" s="43"/>
    </row>
    <row r="230" spans="1:20" ht="20.100000000000001" customHeight="1" x14ac:dyDescent="0.25">
      <c r="A230" s="17" t="s">
        <v>1792</v>
      </c>
      <c r="B230" s="17" t="s">
        <v>163</v>
      </c>
      <c r="C230" s="17" t="s">
        <v>1284</v>
      </c>
      <c r="D230" s="17" t="s">
        <v>1789</v>
      </c>
      <c r="E230" s="17" t="s">
        <v>384</v>
      </c>
      <c r="F230" s="17" t="s">
        <v>1779</v>
      </c>
      <c r="G230" s="17" t="s">
        <v>1790</v>
      </c>
      <c r="H230" s="17" t="s">
        <v>1791</v>
      </c>
      <c r="I230" s="44">
        <v>7</v>
      </c>
      <c r="J230" s="44" t="s">
        <v>93</v>
      </c>
      <c r="K230" t="s">
        <v>163</v>
      </c>
      <c r="M230" s="43"/>
      <c r="N230" s="43"/>
      <c r="O230" s="43"/>
      <c r="P230" s="43"/>
      <c r="Q230" s="43"/>
      <c r="R230" s="43"/>
      <c r="S230" s="43"/>
      <c r="T230" s="43"/>
    </row>
    <row r="231" spans="1:20" ht="20.100000000000001" customHeight="1" x14ac:dyDescent="0.25">
      <c r="A231" s="17" t="s">
        <v>1796</v>
      </c>
      <c r="B231" s="17" t="s">
        <v>158</v>
      </c>
      <c r="C231" s="17" t="s">
        <v>1289</v>
      </c>
      <c r="D231" s="17" t="s">
        <v>1793</v>
      </c>
      <c r="E231" s="17" t="s">
        <v>384</v>
      </c>
      <c r="F231" s="17" t="s">
        <v>1779</v>
      </c>
      <c r="G231" s="17" t="s">
        <v>1794</v>
      </c>
      <c r="H231" s="17" t="s">
        <v>1795</v>
      </c>
      <c r="I231" s="44">
        <v>4</v>
      </c>
      <c r="J231" s="44" t="s">
        <v>93</v>
      </c>
      <c r="K231" t="s">
        <v>158</v>
      </c>
      <c r="M231" s="43"/>
      <c r="N231" s="43"/>
      <c r="O231" s="43"/>
      <c r="P231" s="43"/>
      <c r="Q231" s="43"/>
      <c r="R231" s="43"/>
      <c r="S231" s="43"/>
      <c r="T231" s="43"/>
    </row>
    <row r="232" spans="1:20" ht="20.100000000000001" customHeight="1" x14ac:dyDescent="0.25">
      <c r="A232" s="17" t="s">
        <v>1801</v>
      </c>
      <c r="B232" s="17" t="s">
        <v>158</v>
      </c>
      <c r="C232" s="17" t="s">
        <v>1294</v>
      </c>
      <c r="D232" s="17" t="s">
        <v>1798</v>
      </c>
      <c r="E232" s="17" t="s">
        <v>384</v>
      </c>
      <c r="F232" s="17" t="s">
        <v>1779</v>
      </c>
      <c r="G232" s="17" t="s">
        <v>1799</v>
      </c>
      <c r="H232" s="17" t="s">
        <v>1800</v>
      </c>
      <c r="I232" s="44">
        <v>9</v>
      </c>
      <c r="J232" s="44" t="s">
        <v>93</v>
      </c>
      <c r="K232" t="s">
        <v>158</v>
      </c>
      <c r="M232" s="43"/>
      <c r="N232" s="43"/>
      <c r="O232" s="43"/>
      <c r="P232" s="43"/>
      <c r="Q232" s="43"/>
      <c r="R232" s="43"/>
      <c r="S232" s="43"/>
      <c r="T232" s="43"/>
    </row>
    <row r="233" spans="1:20" ht="20.100000000000001" customHeight="1" x14ac:dyDescent="0.25">
      <c r="A233" s="17" t="s">
        <v>1805</v>
      </c>
      <c r="B233" s="17" t="s">
        <v>158</v>
      </c>
      <c r="C233" s="17" t="s">
        <v>1299</v>
      </c>
      <c r="D233" s="17" t="s">
        <v>1803</v>
      </c>
      <c r="E233" s="17" t="s">
        <v>384</v>
      </c>
      <c r="F233" s="17" t="s">
        <v>1779</v>
      </c>
      <c r="G233" s="17" t="s">
        <v>1790</v>
      </c>
      <c r="H233" s="17" t="s">
        <v>1804</v>
      </c>
      <c r="I233" s="44">
        <v>19</v>
      </c>
      <c r="J233" s="44" t="s">
        <v>93</v>
      </c>
      <c r="K233" t="s">
        <v>158</v>
      </c>
      <c r="M233" s="43"/>
      <c r="N233" s="43"/>
      <c r="O233" s="43"/>
      <c r="P233" s="43"/>
      <c r="Q233" s="43"/>
      <c r="R233" s="43"/>
      <c r="S233" s="43"/>
      <c r="T233" s="43"/>
    </row>
    <row r="234" spans="1:20" ht="20.100000000000001" customHeight="1" x14ac:dyDescent="0.25">
      <c r="A234" s="17" t="s">
        <v>1810</v>
      </c>
      <c r="B234" s="17" t="s">
        <v>174</v>
      </c>
      <c r="C234" s="17" t="s">
        <v>1304</v>
      </c>
      <c r="D234" s="17" t="s">
        <v>1807</v>
      </c>
      <c r="E234" s="17" t="s">
        <v>384</v>
      </c>
      <c r="F234" s="17" t="s">
        <v>1779</v>
      </c>
      <c r="G234" s="17" t="s">
        <v>1808</v>
      </c>
      <c r="H234" s="17" t="s">
        <v>1809</v>
      </c>
      <c r="I234" s="44">
        <v>42</v>
      </c>
      <c r="J234" s="44" t="s">
        <v>93</v>
      </c>
      <c r="K234" t="s">
        <v>174</v>
      </c>
      <c r="M234" s="43"/>
      <c r="N234" s="43"/>
      <c r="O234" s="43"/>
      <c r="P234" s="43"/>
      <c r="Q234" s="43"/>
      <c r="R234" s="43"/>
      <c r="S234" s="43"/>
      <c r="T234" s="43"/>
    </row>
    <row r="235" spans="1:20" ht="20.100000000000001" customHeight="1" x14ac:dyDescent="0.25">
      <c r="A235" s="17" t="s">
        <v>2122</v>
      </c>
      <c r="B235" s="17" t="s">
        <v>163</v>
      </c>
      <c r="C235" s="17" t="s">
        <v>1309</v>
      </c>
      <c r="D235" s="17" t="s">
        <v>2118</v>
      </c>
      <c r="E235" s="17" t="s">
        <v>384</v>
      </c>
      <c r="F235" s="17" t="s">
        <v>2119</v>
      </c>
      <c r="G235" s="17" t="s">
        <v>2120</v>
      </c>
      <c r="H235" s="17" t="s">
        <v>2121</v>
      </c>
      <c r="I235" s="44">
        <v>60</v>
      </c>
      <c r="J235" s="44" t="s">
        <v>93</v>
      </c>
      <c r="K235" t="s">
        <v>163</v>
      </c>
      <c r="M235" s="43"/>
      <c r="N235" s="43"/>
      <c r="O235" s="43"/>
      <c r="P235" s="43"/>
      <c r="Q235" s="43"/>
      <c r="R235" s="43"/>
      <c r="S235" s="43"/>
      <c r="T235" s="43"/>
    </row>
    <row r="236" spans="1:20" ht="20.100000000000001" customHeight="1" x14ac:dyDescent="0.25">
      <c r="A236" s="17" t="s">
        <v>2126</v>
      </c>
      <c r="B236" s="17" t="s">
        <v>163</v>
      </c>
      <c r="C236" s="17" t="s">
        <v>1314</v>
      </c>
      <c r="D236" s="17" t="s">
        <v>2124</v>
      </c>
      <c r="E236" s="17" t="s">
        <v>384</v>
      </c>
      <c r="F236" s="17" t="s">
        <v>2119</v>
      </c>
      <c r="G236" s="17" t="s">
        <v>2120</v>
      </c>
      <c r="H236" s="17" t="s">
        <v>2125</v>
      </c>
      <c r="I236" s="44">
        <v>31</v>
      </c>
      <c r="J236" s="44" t="s">
        <v>93</v>
      </c>
      <c r="K236" t="s">
        <v>163</v>
      </c>
      <c r="M236" s="43"/>
      <c r="N236" s="43"/>
      <c r="O236" s="43"/>
      <c r="P236" s="43"/>
      <c r="Q236" s="43"/>
      <c r="R236" s="43"/>
      <c r="S236" s="43"/>
      <c r="T236" s="43"/>
    </row>
    <row r="237" spans="1:20" ht="20.100000000000001" customHeight="1" x14ac:dyDescent="0.25">
      <c r="A237" s="17" t="s">
        <v>2131</v>
      </c>
      <c r="B237" s="17" t="s">
        <v>158</v>
      </c>
      <c r="C237" s="17" t="s">
        <v>1320</v>
      </c>
      <c r="D237" s="17" t="s">
        <v>2128</v>
      </c>
      <c r="E237" s="17" t="s">
        <v>384</v>
      </c>
      <c r="F237" s="17" t="s">
        <v>2119</v>
      </c>
      <c r="G237" s="17" t="s">
        <v>2129</v>
      </c>
      <c r="H237" s="17" t="s">
        <v>2130</v>
      </c>
      <c r="I237" s="44">
        <v>17</v>
      </c>
      <c r="J237" s="44" t="s">
        <v>93</v>
      </c>
      <c r="K237" t="s">
        <v>158</v>
      </c>
      <c r="M237" s="43"/>
      <c r="N237" s="43"/>
      <c r="O237" s="43"/>
      <c r="P237" s="43"/>
      <c r="Q237" s="43"/>
      <c r="R237" s="43"/>
      <c r="S237" s="43"/>
      <c r="T237" s="43"/>
    </row>
    <row r="238" spans="1:20" ht="20.100000000000001" customHeight="1" x14ac:dyDescent="0.25">
      <c r="A238" s="17" t="s">
        <v>2136</v>
      </c>
      <c r="B238" s="17" t="s">
        <v>174</v>
      </c>
      <c r="C238" s="17" t="s">
        <v>1325</v>
      </c>
      <c r="D238" s="17" t="s">
        <v>2133</v>
      </c>
      <c r="E238" s="17" t="s">
        <v>384</v>
      </c>
      <c r="F238" s="17" t="s">
        <v>2119</v>
      </c>
      <c r="G238" s="17" t="s">
        <v>2134</v>
      </c>
      <c r="H238" s="17" t="s">
        <v>2135</v>
      </c>
      <c r="I238" s="44">
        <v>1</v>
      </c>
      <c r="J238" s="44" t="s">
        <v>93</v>
      </c>
      <c r="K238" t="s">
        <v>174</v>
      </c>
      <c r="M238" s="43"/>
      <c r="N238" s="43"/>
      <c r="O238" s="43"/>
      <c r="P238" s="43"/>
      <c r="Q238" s="43"/>
      <c r="R238" s="43"/>
      <c r="S238" s="43"/>
      <c r="T238" s="43"/>
    </row>
    <row r="239" spans="1:20" ht="20.100000000000001" customHeight="1" x14ac:dyDescent="0.25">
      <c r="A239" s="17" t="s">
        <v>2479</v>
      </c>
      <c r="B239" s="17" t="s">
        <v>426</v>
      </c>
      <c r="C239" s="17" t="s">
        <v>1329</v>
      </c>
      <c r="D239" s="17" t="s">
        <v>2475</v>
      </c>
      <c r="E239" s="17" t="s">
        <v>384</v>
      </c>
      <c r="F239" s="17" t="s">
        <v>2476</v>
      </c>
      <c r="G239" s="17" t="s">
        <v>2477</v>
      </c>
      <c r="H239" s="17" t="s">
        <v>2478</v>
      </c>
      <c r="I239" s="44">
        <v>24</v>
      </c>
      <c r="J239" s="44" t="s">
        <v>93</v>
      </c>
      <c r="K239" t="s">
        <v>426</v>
      </c>
      <c r="M239" s="43"/>
      <c r="N239" s="43"/>
      <c r="O239" s="43"/>
      <c r="P239" s="43"/>
      <c r="Q239" s="43"/>
      <c r="R239" s="43"/>
      <c r="S239" s="43"/>
      <c r="T239" s="43"/>
    </row>
    <row r="240" spans="1:20" ht="20.100000000000001" customHeight="1" x14ac:dyDescent="0.25">
      <c r="A240" s="17" t="s">
        <v>2484</v>
      </c>
      <c r="B240" s="17" t="s">
        <v>163</v>
      </c>
      <c r="C240" s="17" t="s">
        <v>1330</v>
      </c>
      <c r="D240" s="17" t="s">
        <v>2481</v>
      </c>
      <c r="E240" s="17" t="s">
        <v>384</v>
      </c>
      <c r="F240" s="17" t="s">
        <v>2476</v>
      </c>
      <c r="G240" s="17" t="s">
        <v>2482</v>
      </c>
      <c r="H240" s="17" t="s">
        <v>2483</v>
      </c>
      <c r="I240" s="44">
        <v>36</v>
      </c>
      <c r="J240" s="44" t="s">
        <v>93</v>
      </c>
      <c r="K240" t="s">
        <v>163</v>
      </c>
      <c r="M240" s="43"/>
      <c r="N240" s="43"/>
      <c r="O240" s="43"/>
      <c r="P240" s="43"/>
      <c r="Q240" s="43"/>
      <c r="R240" s="43"/>
      <c r="S240" s="43"/>
      <c r="T240" s="43"/>
    </row>
    <row r="241" spans="1:20" ht="20.100000000000001" customHeight="1" x14ac:dyDescent="0.25">
      <c r="A241" s="17" t="s">
        <v>2489</v>
      </c>
      <c r="B241" s="17" t="s">
        <v>594</v>
      </c>
      <c r="C241" s="17" t="s">
        <v>1335</v>
      </c>
      <c r="D241" s="17" t="s">
        <v>2486</v>
      </c>
      <c r="E241" s="17" t="s">
        <v>384</v>
      </c>
      <c r="F241" s="17" t="s">
        <v>2476</v>
      </c>
      <c r="G241" s="17" t="s">
        <v>2487</v>
      </c>
      <c r="H241" s="17" t="s">
        <v>2488</v>
      </c>
      <c r="I241" s="44">
        <v>238</v>
      </c>
      <c r="J241" s="44" t="s">
        <v>93</v>
      </c>
      <c r="K241" t="s">
        <v>594</v>
      </c>
      <c r="M241" s="43"/>
      <c r="N241" s="43"/>
      <c r="O241" s="43"/>
      <c r="P241" s="43"/>
      <c r="Q241" s="43"/>
      <c r="R241" s="43"/>
      <c r="S241" s="43"/>
      <c r="T241" s="43"/>
    </row>
    <row r="242" spans="1:20" ht="20.100000000000001" customHeight="1" x14ac:dyDescent="0.25">
      <c r="A242" s="17" t="s">
        <v>2494</v>
      </c>
      <c r="B242" s="17" t="s">
        <v>152</v>
      </c>
      <c r="C242" s="17" t="s">
        <v>1340</v>
      </c>
      <c r="D242" s="17" t="s">
        <v>2491</v>
      </c>
      <c r="E242" s="17" t="s">
        <v>384</v>
      </c>
      <c r="F242" s="17" t="s">
        <v>2476</v>
      </c>
      <c r="G242" s="17" t="s">
        <v>2492</v>
      </c>
      <c r="H242" s="17" t="s">
        <v>2493</v>
      </c>
      <c r="I242" s="44">
        <v>25</v>
      </c>
      <c r="J242" s="44" t="s">
        <v>93</v>
      </c>
      <c r="K242" t="s">
        <v>152</v>
      </c>
      <c r="M242" s="43"/>
      <c r="N242" s="43"/>
      <c r="O242" s="43"/>
      <c r="P242" s="43"/>
      <c r="Q242" s="43"/>
      <c r="R242" s="43"/>
      <c r="S242" s="43"/>
      <c r="T242" s="43"/>
    </row>
    <row r="243" spans="1:20" ht="20.100000000000001" customHeight="1" x14ac:dyDescent="0.25">
      <c r="A243" s="17" t="s">
        <v>2499</v>
      </c>
      <c r="B243" s="17" t="s">
        <v>158</v>
      </c>
      <c r="C243" s="17" t="s">
        <v>1344</v>
      </c>
      <c r="D243" s="17" t="s">
        <v>2496</v>
      </c>
      <c r="E243" s="17" t="s">
        <v>384</v>
      </c>
      <c r="F243" s="17" t="s">
        <v>2476</v>
      </c>
      <c r="G243" s="17" t="s">
        <v>2497</v>
      </c>
      <c r="H243" s="17" t="s">
        <v>2498</v>
      </c>
      <c r="I243" s="44">
        <v>28</v>
      </c>
      <c r="J243" s="44" t="s">
        <v>93</v>
      </c>
      <c r="K243" t="s">
        <v>158</v>
      </c>
      <c r="M243" s="43"/>
      <c r="N243" s="43"/>
      <c r="O243" s="43"/>
      <c r="P243" s="43"/>
      <c r="Q243" s="43"/>
      <c r="R243" s="43"/>
      <c r="S243" s="43"/>
      <c r="T243" s="43"/>
    </row>
    <row r="244" spans="1:20" ht="20.100000000000001" customHeight="1" x14ac:dyDescent="0.25">
      <c r="A244" s="17" t="s">
        <v>2504</v>
      </c>
      <c r="B244" s="17" t="s">
        <v>174</v>
      </c>
      <c r="C244" s="17" t="s">
        <v>1348</v>
      </c>
      <c r="D244" s="17" t="s">
        <v>2501</v>
      </c>
      <c r="E244" s="17" t="s">
        <v>384</v>
      </c>
      <c r="F244" s="17" t="s">
        <v>2476</v>
      </c>
      <c r="G244" s="17" t="s">
        <v>2502</v>
      </c>
      <c r="H244" s="17" t="s">
        <v>2503</v>
      </c>
      <c r="I244" s="44">
        <v>9</v>
      </c>
      <c r="J244" s="44" t="s">
        <v>93</v>
      </c>
      <c r="K244" t="s">
        <v>174</v>
      </c>
      <c r="M244" s="43"/>
      <c r="N244" s="43"/>
      <c r="O244" s="43"/>
      <c r="P244" s="43"/>
      <c r="Q244" s="43"/>
      <c r="R244" s="43"/>
      <c r="S244" s="43"/>
      <c r="T244" s="43"/>
    </row>
    <row r="245" spans="1:20" ht="20.100000000000001" hidden="1" customHeight="1" x14ac:dyDescent="0.25">
      <c r="A245" s="17" t="s">
        <v>225</v>
      </c>
      <c r="B245" s="17" t="s">
        <v>163</v>
      </c>
      <c r="C245" s="17" t="s">
        <v>1352</v>
      </c>
      <c r="D245" s="17" t="s">
        <v>220</v>
      </c>
      <c r="E245" s="17" t="s">
        <v>221</v>
      </c>
      <c r="F245" s="17" t="s">
        <v>222</v>
      </c>
      <c r="G245" s="17" t="s">
        <v>223</v>
      </c>
      <c r="H245" s="17" t="s">
        <v>224</v>
      </c>
      <c r="I245" s="44">
        <v>298</v>
      </c>
      <c r="J245" s="44" t="s">
        <v>93</v>
      </c>
      <c r="K245" t="s">
        <v>163</v>
      </c>
      <c r="M245" s="43"/>
      <c r="N245" s="43"/>
      <c r="O245" s="43"/>
      <c r="P245" s="43"/>
      <c r="Q245" s="43"/>
      <c r="R245" s="43"/>
      <c r="S245" s="43"/>
      <c r="T245" s="43"/>
    </row>
    <row r="246" spans="1:20" ht="20.100000000000001" hidden="1" customHeight="1" x14ac:dyDescent="0.25">
      <c r="A246" s="17" t="s">
        <v>230</v>
      </c>
      <c r="B246" s="17" t="s">
        <v>158</v>
      </c>
      <c r="C246" s="17" t="s">
        <v>1356</v>
      </c>
      <c r="D246" s="17" t="s">
        <v>227</v>
      </c>
      <c r="E246" s="17" t="s">
        <v>221</v>
      </c>
      <c r="F246" s="17" t="s">
        <v>222</v>
      </c>
      <c r="G246" s="17" t="s">
        <v>228</v>
      </c>
      <c r="H246" s="17" t="s">
        <v>229</v>
      </c>
      <c r="I246" s="44">
        <v>19</v>
      </c>
      <c r="J246" s="44" t="s">
        <v>93</v>
      </c>
      <c r="K246" t="s">
        <v>158</v>
      </c>
      <c r="M246" s="43"/>
      <c r="N246" s="43"/>
      <c r="O246" s="43"/>
      <c r="P246" s="43"/>
      <c r="Q246" s="43"/>
      <c r="R246" s="43"/>
      <c r="S246" s="43"/>
      <c r="T246" s="43"/>
    </row>
    <row r="247" spans="1:20" ht="20.100000000000001" hidden="1" customHeight="1" x14ac:dyDescent="0.25">
      <c r="A247" s="17" t="s">
        <v>235</v>
      </c>
      <c r="B247" s="17" t="s">
        <v>158</v>
      </c>
      <c r="C247" s="17" t="s">
        <v>1361</v>
      </c>
      <c r="D247" s="17" t="s">
        <v>232</v>
      </c>
      <c r="E247" s="17" t="s">
        <v>221</v>
      </c>
      <c r="F247" s="17" t="s">
        <v>222</v>
      </c>
      <c r="G247" s="17" t="s">
        <v>233</v>
      </c>
      <c r="H247" s="17" t="s">
        <v>234</v>
      </c>
      <c r="I247" s="44">
        <v>36</v>
      </c>
      <c r="J247" s="44" t="s">
        <v>93</v>
      </c>
      <c r="K247" t="s">
        <v>158</v>
      </c>
      <c r="M247" s="43"/>
      <c r="N247" s="43"/>
      <c r="O247" s="43"/>
      <c r="P247" s="43"/>
      <c r="Q247" s="43"/>
      <c r="R247" s="43"/>
      <c r="S247" s="43"/>
      <c r="T247" s="43"/>
    </row>
    <row r="248" spans="1:20" ht="20.100000000000001" hidden="1" customHeight="1" x14ac:dyDescent="0.25">
      <c r="A248" s="17" t="s">
        <v>240</v>
      </c>
      <c r="B248" s="17" t="s">
        <v>174</v>
      </c>
      <c r="C248" s="17" t="s">
        <v>1366</v>
      </c>
      <c r="D248" s="17" t="s">
        <v>237</v>
      </c>
      <c r="E248" s="17" t="s">
        <v>221</v>
      </c>
      <c r="F248" s="17" t="s">
        <v>222</v>
      </c>
      <c r="G248" s="17" t="s">
        <v>238</v>
      </c>
      <c r="H248" s="17" t="s">
        <v>239</v>
      </c>
      <c r="I248" s="44">
        <v>0</v>
      </c>
      <c r="J248" s="44" t="s">
        <v>93</v>
      </c>
      <c r="K248" t="s">
        <v>174</v>
      </c>
      <c r="M248" s="43"/>
      <c r="N248" s="43"/>
      <c r="O248" s="43"/>
      <c r="P248" s="43"/>
      <c r="Q248" s="43"/>
      <c r="R248" s="43"/>
      <c r="S248" s="43"/>
      <c r="T248" s="43"/>
    </row>
    <row r="249" spans="1:20" ht="20.100000000000001" hidden="1" customHeight="1" x14ac:dyDescent="0.25">
      <c r="A249" s="17" t="s">
        <v>263</v>
      </c>
      <c r="B249" s="17" t="s">
        <v>163</v>
      </c>
      <c r="C249" s="17" t="s">
        <v>1372</v>
      </c>
      <c r="D249" s="17" t="s">
        <v>259</v>
      </c>
      <c r="E249" s="17" t="s">
        <v>221</v>
      </c>
      <c r="F249" s="17" t="s">
        <v>260</v>
      </c>
      <c r="G249" s="17" t="s">
        <v>261</v>
      </c>
      <c r="H249" s="17" t="s">
        <v>262</v>
      </c>
      <c r="I249" s="44">
        <v>136</v>
      </c>
      <c r="J249" s="44" t="s">
        <v>93</v>
      </c>
      <c r="K249" t="s">
        <v>163</v>
      </c>
      <c r="M249" s="43"/>
      <c r="N249" s="43"/>
      <c r="O249" s="43"/>
      <c r="P249" s="43"/>
      <c r="Q249" s="43"/>
      <c r="R249" s="43"/>
      <c r="S249" s="43"/>
      <c r="T249" s="43"/>
    </row>
    <row r="250" spans="1:20" ht="20.100000000000001" hidden="1" customHeight="1" x14ac:dyDescent="0.25">
      <c r="A250" s="17" t="s">
        <v>268</v>
      </c>
      <c r="B250" s="17" t="s">
        <v>158</v>
      </c>
      <c r="C250" s="17" t="s">
        <v>1377</v>
      </c>
      <c r="D250" s="17" t="s">
        <v>265</v>
      </c>
      <c r="E250" s="17" t="s">
        <v>221</v>
      </c>
      <c r="F250" s="17" t="s">
        <v>260</v>
      </c>
      <c r="G250" s="17" t="s">
        <v>266</v>
      </c>
      <c r="H250" s="17" t="s">
        <v>267</v>
      </c>
      <c r="I250" s="44">
        <v>28</v>
      </c>
      <c r="J250" s="44" t="s">
        <v>93</v>
      </c>
      <c r="K250" t="s">
        <v>158</v>
      </c>
      <c r="M250" s="43"/>
      <c r="N250" s="43"/>
      <c r="O250" s="43"/>
      <c r="P250" s="43"/>
      <c r="Q250" s="43"/>
      <c r="R250" s="43"/>
      <c r="S250" s="43"/>
      <c r="T250" s="43"/>
    </row>
    <row r="251" spans="1:20" ht="20.100000000000001" hidden="1" customHeight="1" x14ac:dyDescent="0.25">
      <c r="A251" s="17" t="s">
        <v>984</v>
      </c>
      <c r="B251" s="17" t="s">
        <v>158</v>
      </c>
      <c r="C251" s="17" t="s">
        <v>1382</v>
      </c>
      <c r="D251" s="17" t="s">
        <v>980</v>
      </c>
      <c r="E251" s="17" t="s">
        <v>221</v>
      </c>
      <c r="F251" s="17" t="s">
        <v>981</v>
      </c>
      <c r="G251" s="17" t="s">
        <v>982</v>
      </c>
      <c r="H251" s="17" t="s">
        <v>983</v>
      </c>
      <c r="I251" s="44">
        <v>66</v>
      </c>
      <c r="J251" s="44" t="s">
        <v>93</v>
      </c>
      <c r="K251" t="s">
        <v>158</v>
      </c>
      <c r="M251" s="43"/>
      <c r="N251" s="43"/>
      <c r="O251" s="43"/>
      <c r="P251" s="43"/>
      <c r="Q251" s="43"/>
      <c r="R251" s="43"/>
      <c r="S251" s="43"/>
      <c r="T251" s="43"/>
    </row>
    <row r="252" spans="1:20" ht="20.100000000000001" hidden="1" customHeight="1" x14ac:dyDescent="0.25">
      <c r="A252" s="17" t="s">
        <v>1248</v>
      </c>
      <c r="B252" s="17" t="s">
        <v>426</v>
      </c>
      <c r="C252" s="17" t="s">
        <v>1386</v>
      </c>
      <c r="D252" s="17" t="s">
        <v>1244</v>
      </c>
      <c r="E252" s="17" t="s">
        <v>221</v>
      </c>
      <c r="F252" s="17" t="s">
        <v>1245</v>
      </c>
      <c r="G252" s="17" t="s">
        <v>1246</v>
      </c>
      <c r="H252" s="17" t="s">
        <v>1247</v>
      </c>
      <c r="I252" s="44">
        <v>17</v>
      </c>
      <c r="J252" s="44" t="s">
        <v>93</v>
      </c>
      <c r="K252" t="s">
        <v>426</v>
      </c>
      <c r="M252" s="43"/>
      <c r="N252" s="43"/>
      <c r="O252" s="43"/>
      <c r="P252" s="43"/>
      <c r="Q252" s="43"/>
      <c r="R252" s="43"/>
      <c r="S252" s="43"/>
      <c r="T252" s="43"/>
    </row>
    <row r="253" spans="1:20" ht="20.100000000000001" hidden="1" customHeight="1" x14ac:dyDescent="0.25">
      <c r="A253" s="17" t="s">
        <v>1253</v>
      </c>
      <c r="B253" s="17" t="s">
        <v>158</v>
      </c>
      <c r="C253" s="17" t="s">
        <v>1392</v>
      </c>
      <c r="D253" s="17" t="s">
        <v>1250</v>
      </c>
      <c r="E253" s="17" t="s">
        <v>221</v>
      </c>
      <c r="F253" s="17" t="s">
        <v>1245</v>
      </c>
      <c r="G253" s="17" t="s">
        <v>1251</v>
      </c>
      <c r="H253" s="17" t="s">
        <v>1252</v>
      </c>
      <c r="I253" s="44">
        <v>8</v>
      </c>
      <c r="J253" s="44" t="s">
        <v>93</v>
      </c>
      <c r="K253" t="s">
        <v>158</v>
      </c>
      <c r="M253" s="43"/>
      <c r="N253" s="43"/>
      <c r="O253" s="43"/>
      <c r="P253" s="43"/>
      <c r="Q253" s="43"/>
      <c r="R253" s="43"/>
      <c r="S253" s="43"/>
      <c r="T253" s="43"/>
    </row>
    <row r="254" spans="1:20" ht="20.100000000000001" hidden="1" customHeight="1" x14ac:dyDescent="0.25">
      <c r="A254" s="17" t="s">
        <v>1258</v>
      </c>
      <c r="B254" s="17" t="s">
        <v>158</v>
      </c>
      <c r="C254" s="17" t="s">
        <v>1397</v>
      </c>
      <c r="D254" s="17" t="s">
        <v>1255</v>
      </c>
      <c r="E254" s="17" t="s">
        <v>221</v>
      </c>
      <c r="F254" s="17" t="s">
        <v>1245</v>
      </c>
      <c r="G254" s="17" t="s">
        <v>1256</v>
      </c>
      <c r="H254" s="17" t="s">
        <v>1257</v>
      </c>
      <c r="I254" s="44">
        <v>137</v>
      </c>
      <c r="J254" s="44" t="s">
        <v>93</v>
      </c>
      <c r="K254" t="s">
        <v>158</v>
      </c>
      <c r="M254" s="43"/>
      <c r="N254" s="43"/>
      <c r="O254" s="43"/>
      <c r="P254" s="43"/>
      <c r="Q254" s="43"/>
      <c r="R254" s="43"/>
      <c r="S254" s="43"/>
      <c r="T254" s="43"/>
    </row>
    <row r="255" spans="1:20" ht="20.100000000000001" hidden="1" customHeight="1" x14ac:dyDescent="0.25">
      <c r="A255" s="17" t="s">
        <v>1263</v>
      </c>
      <c r="B255" s="17" t="s">
        <v>174</v>
      </c>
      <c r="C255" s="17" t="s">
        <v>1401</v>
      </c>
      <c r="D255" s="17" t="s">
        <v>1260</v>
      </c>
      <c r="E255" s="17" t="s">
        <v>221</v>
      </c>
      <c r="F255" s="17" t="s">
        <v>1245</v>
      </c>
      <c r="G255" s="17" t="s">
        <v>1261</v>
      </c>
      <c r="H255" s="17" t="s">
        <v>1262</v>
      </c>
      <c r="I255" s="44">
        <v>3</v>
      </c>
      <c r="J255" s="44" t="s">
        <v>93</v>
      </c>
      <c r="K255" t="s">
        <v>174</v>
      </c>
      <c r="M255" s="43"/>
      <c r="N255" s="43"/>
      <c r="O255" s="43"/>
      <c r="P255" s="43"/>
      <c r="Q255" s="43"/>
      <c r="R255" s="43"/>
      <c r="S255" s="43"/>
      <c r="T255" s="43"/>
    </row>
    <row r="256" spans="1:20" ht="20.100000000000001" hidden="1" customHeight="1" x14ac:dyDescent="0.25">
      <c r="A256" s="17" t="s">
        <v>1268</v>
      </c>
      <c r="B256" s="17" t="s">
        <v>174</v>
      </c>
      <c r="C256" s="17" t="s">
        <v>1406</v>
      </c>
      <c r="D256" s="17" t="s">
        <v>1265</v>
      </c>
      <c r="E256" s="17" t="s">
        <v>221</v>
      </c>
      <c r="F256" s="17" t="s">
        <v>1245</v>
      </c>
      <c r="G256" s="17" t="s">
        <v>1266</v>
      </c>
      <c r="H256" s="17" t="s">
        <v>1267</v>
      </c>
      <c r="I256" s="44">
        <v>2</v>
      </c>
      <c r="J256" s="44" t="s">
        <v>93</v>
      </c>
      <c r="K256" t="s">
        <v>174</v>
      </c>
      <c r="M256" s="43"/>
      <c r="N256" s="43"/>
      <c r="O256" s="43"/>
      <c r="P256" s="43"/>
      <c r="Q256" s="43"/>
      <c r="R256" s="43"/>
      <c r="S256" s="43"/>
      <c r="T256" s="43"/>
    </row>
    <row r="257" spans="1:20" ht="20.100000000000001" hidden="1" customHeight="1" x14ac:dyDescent="0.25">
      <c r="A257" s="17" t="s">
        <v>1767</v>
      </c>
      <c r="B257" s="17" t="s">
        <v>158</v>
      </c>
      <c r="C257" s="17" t="s">
        <v>1411</v>
      </c>
      <c r="D257" s="17" t="s">
        <v>1763</v>
      </c>
      <c r="E257" s="17" t="s">
        <v>221</v>
      </c>
      <c r="F257" s="17" t="s">
        <v>1764</v>
      </c>
      <c r="G257" s="17" t="s">
        <v>1765</v>
      </c>
      <c r="H257" s="17" t="s">
        <v>1766</v>
      </c>
      <c r="I257" s="44">
        <v>169</v>
      </c>
      <c r="J257" s="44" t="s">
        <v>93</v>
      </c>
      <c r="K257" t="s">
        <v>158</v>
      </c>
      <c r="M257" s="43"/>
      <c r="N257" s="43"/>
      <c r="O257" s="43"/>
      <c r="P257" s="43"/>
      <c r="Q257" s="43"/>
      <c r="R257" s="43"/>
      <c r="S257" s="43"/>
      <c r="T257" s="43"/>
    </row>
    <row r="258" spans="1:20" ht="20.100000000000001" hidden="1" customHeight="1" x14ac:dyDescent="0.25">
      <c r="A258" s="17" t="s">
        <v>1772</v>
      </c>
      <c r="B258" s="17" t="s">
        <v>158</v>
      </c>
      <c r="C258" s="17" t="s">
        <v>1416</v>
      </c>
      <c r="D258" s="17" t="s">
        <v>1769</v>
      </c>
      <c r="E258" s="17" t="s">
        <v>221</v>
      </c>
      <c r="F258" s="17" t="s">
        <v>1764</v>
      </c>
      <c r="G258" s="17" t="s">
        <v>1770</v>
      </c>
      <c r="H258" s="17" t="s">
        <v>1771</v>
      </c>
      <c r="I258" s="44">
        <v>31</v>
      </c>
      <c r="J258" s="44" t="s">
        <v>93</v>
      </c>
      <c r="K258" t="s">
        <v>158</v>
      </c>
      <c r="M258" s="43"/>
      <c r="N258" s="43"/>
      <c r="O258" s="43"/>
      <c r="P258" s="43"/>
      <c r="Q258" s="43"/>
      <c r="R258" s="43"/>
      <c r="S258" s="43"/>
      <c r="T258" s="43"/>
    </row>
    <row r="259" spans="1:20" ht="20.100000000000001" hidden="1" customHeight="1" x14ac:dyDescent="0.25">
      <c r="A259" s="17" t="s">
        <v>1776</v>
      </c>
      <c r="B259" s="17" t="s">
        <v>158</v>
      </c>
      <c r="C259" s="17" t="s">
        <v>1422</v>
      </c>
      <c r="D259" s="17" t="s">
        <v>1773</v>
      </c>
      <c r="E259" s="17" t="s">
        <v>221</v>
      </c>
      <c r="F259" s="17" t="s">
        <v>1764</v>
      </c>
      <c r="G259" s="17" t="s">
        <v>1774</v>
      </c>
      <c r="H259" s="17" t="s">
        <v>1775</v>
      </c>
      <c r="I259" s="44">
        <v>15</v>
      </c>
      <c r="J259" s="44" t="s">
        <v>93</v>
      </c>
      <c r="K259" t="s">
        <v>158</v>
      </c>
      <c r="M259" s="43"/>
      <c r="N259" s="43"/>
      <c r="O259" s="43"/>
      <c r="P259" s="43"/>
      <c r="Q259" s="43"/>
      <c r="R259" s="43"/>
      <c r="S259" s="43"/>
      <c r="T259" s="43"/>
    </row>
    <row r="260" spans="1:20" ht="20.100000000000001" hidden="1" customHeight="1" x14ac:dyDescent="0.25">
      <c r="A260" s="17" t="s">
        <v>624</v>
      </c>
      <c r="B260" s="17" t="s">
        <v>163</v>
      </c>
      <c r="C260" s="17" t="s">
        <v>1427</v>
      </c>
      <c r="D260" s="17" t="s">
        <v>619</v>
      </c>
      <c r="E260" s="17" t="s">
        <v>620</v>
      </c>
      <c r="F260" s="17" t="s">
        <v>621</v>
      </c>
      <c r="G260" s="17" t="s">
        <v>622</v>
      </c>
      <c r="H260" s="17" t="s">
        <v>623</v>
      </c>
      <c r="I260" s="44">
        <v>42</v>
      </c>
      <c r="J260" s="44" t="s">
        <v>2635</v>
      </c>
      <c r="K260" t="s">
        <v>163</v>
      </c>
      <c r="M260" s="43"/>
      <c r="N260" s="43"/>
      <c r="O260" s="43"/>
      <c r="P260" s="43"/>
      <c r="Q260" s="43"/>
      <c r="R260" s="43"/>
      <c r="S260" s="43"/>
      <c r="T260" s="43"/>
    </row>
    <row r="261" spans="1:20" ht="20.100000000000001" hidden="1" customHeight="1" x14ac:dyDescent="0.25">
      <c r="A261" s="17" t="s">
        <v>628</v>
      </c>
      <c r="B261" s="17" t="s">
        <v>163</v>
      </c>
      <c r="C261" s="17" t="s">
        <v>1431</v>
      </c>
      <c r="D261" s="17" t="s">
        <v>626</v>
      </c>
      <c r="E261" s="17" t="s">
        <v>620</v>
      </c>
      <c r="F261" s="17" t="s">
        <v>621</v>
      </c>
      <c r="G261" s="17" t="s">
        <v>622</v>
      </c>
      <c r="H261" s="17" t="s">
        <v>627</v>
      </c>
      <c r="I261" s="44">
        <v>95</v>
      </c>
      <c r="J261" s="44" t="s">
        <v>93</v>
      </c>
      <c r="K261" t="s">
        <v>163</v>
      </c>
      <c r="M261" s="43"/>
      <c r="N261" s="43"/>
      <c r="O261" s="43"/>
      <c r="P261" s="43"/>
      <c r="Q261" s="43"/>
      <c r="R261" s="43"/>
      <c r="S261" s="43"/>
      <c r="T261" s="43"/>
    </row>
    <row r="262" spans="1:20" ht="20.100000000000001" hidden="1" customHeight="1" x14ac:dyDescent="0.25">
      <c r="A262" s="17" t="s">
        <v>632</v>
      </c>
      <c r="B262" s="17" t="s">
        <v>152</v>
      </c>
      <c r="C262" s="17" t="s">
        <v>1436</v>
      </c>
      <c r="D262" s="17" t="s">
        <v>630</v>
      </c>
      <c r="E262" s="17" t="s">
        <v>620</v>
      </c>
      <c r="F262" s="17" t="s">
        <v>621</v>
      </c>
      <c r="G262" s="17" t="s">
        <v>622</v>
      </c>
      <c r="H262" s="17" t="s">
        <v>631</v>
      </c>
      <c r="I262" s="44">
        <v>42</v>
      </c>
      <c r="J262" s="44" t="s">
        <v>93</v>
      </c>
      <c r="K262" t="s">
        <v>152</v>
      </c>
      <c r="M262" s="43"/>
      <c r="N262" s="43"/>
      <c r="O262" s="43"/>
      <c r="P262" s="43"/>
      <c r="Q262" s="43"/>
      <c r="R262" s="43"/>
      <c r="S262" s="43"/>
      <c r="T262" s="43"/>
    </row>
    <row r="263" spans="1:20" ht="20.100000000000001" hidden="1" customHeight="1" x14ac:dyDescent="0.25">
      <c r="A263" s="17" t="s">
        <v>637</v>
      </c>
      <c r="B263" s="17" t="s">
        <v>158</v>
      </c>
      <c r="C263" s="17" t="s">
        <v>1441</v>
      </c>
      <c r="D263" s="17" t="s">
        <v>634</v>
      </c>
      <c r="E263" s="17" t="s">
        <v>620</v>
      </c>
      <c r="F263" s="17" t="s">
        <v>621</v>
      </c>
      <c r="G263" s="17" t="s">
        <v>635</v>
      </c>
      <c r="H263" s="17" t="s">
        <v>636</v>
      </c>
      <c r="I263" s="44">
        <v>40</v>
      </c>
      <c r="J263" s="44" t="s">
        <v>93</v>
      </c>
      <c r="K263" t="s">
        <v>158</v>
      </c>
      <c r="M263" s="43"/>
      <c r="N263" s="43"/>
      <c r="O263" s="43"/>
      <c r="P263" s="43"/>
      <c r="Q263" s="43"/>
      <c r="R263" s="43"/>
      <c r="S263" s="43"/>
      <c r="T263" s="43"/>
    </row>
    <row r="264" spans="1:20" ht="20.100000000000001" hidden="1" customHeight="1" x14ac:dyDescent="0.25">
      <c r="A264" s="17" t="s">
        <v>1097</v>
      </c>
      <c r="B264" s="17" t="s">
        <v>158</v>
      </c>
      <c r="C264" s="17" t="s">
        <v>1448</v>
      </c>
      <c r="D264" s="17" t="s">
        <v>1093</v>
      </c>
      <c r="E264" s="17" t="s">
        <v>620</v>
      </c>
      <c r="F264" s="17" t="s">
        <v>1094</v>
      </c>
      <c r="G264" s="17" t="s">
        <v>1095</v>
      </c>
      <c r="H264" s="17" t="s">
        <v>1096</v>
      </c>
      <c r="I264" s="44">
        <v>85</v>
      </c>
      <c r="J264" s="44" t="s">
        <v>93</v>
      </c>
      <c r="K264" t="s">
        <v>158</v>
      </c>
      <c r="M264" s="43"/>
      <c r="N264" s="43"/>
      <c r="O264" s="43"/>
      <c r="P264" s="43"/>
      <c r="Q264" s="43"/>
      <c r="R264" s="43"/>
      <c r="S264" s="43"/>
      <c r="T264" s="43"/>
    </row>
    <row r="265" spans="1:20" ht="20.100000000000001" hidden="1" customHeight="1" x14ac:dyDescent="0.25">
      <c r="A265" s="17" t="s">
        <v>181</v>
      </c>
      <c r="B265" s="17" t="s">
        <v>152</v>
      </c>
      <c r="C265" s="17" t="s">
        <v>1453</v>
      </c>
      <c r="D265" s="17" t="s">
        <v>176</v>
      </c>
      <c r="E265" s="17" t="s">
        <v>177</v>
      </c>
      <c r="F265" s="17" t="s">
        <v>178</v>
      </c>
      <c r="G265" s="17" t="s">
        <v>179</v>
      </c>
      <c r="H265" s="17" t="s">
        <v>180</v>
      </c>
      <c r="I265" s="44">
        <v>20</v>
      </c>
      <c r="J265" s="44" t="s">
        <v>93</v>
      </c>
      <c r="K265" t="s">
        <v>152</v>
      </c>
      <c r="M265" s="43"/>
      <c r="N265" s="43"/>
      <c r="O265" s="43"/>
      <c r="P265" s="43"/>
      <c r="Q265" s="43"/>
      <c r="R265" s="43"/>
      <c r="S265" s="43"/>
      <c r="T265" s="43"/>
    </row>
    <row r="266" spans="1:20" ht="20.100000000000001" hidden="1" customHeight="1" x14ac:dyDescent="0.25">
      <c r="A266" s="17" t="s">
        <v>186</v>
      </c>
      <c r="B266" s="17" t="s">
        <v>163</v>
      </c>
      <c r="C266" s="17" t="s">
        <v>1458</v>
      </c>
      <c r="D266" s="17" t="s">
        <v>183</v>
      </c>
      <c r="E266" s="17" t="s">
        <v>177</v>
      </c>
      <c r="F266" s="17" t="s">
        <v>178</v>
      </c>
      <c r="G266" s="17" t="s">
        <v>184</v>
      </c>
      <c r="H266" s="17" t="s">
        <v>185</v>
      </c>
      <c r="I266" s="44">
        <v>134</v>
      </c>
      <c r="J266" s="44" t="s">
        <v>93</v>
      </c>
      <c r="K266" t="s">
        <v>163</v>
      </c>
      <c r="M266" s="43"/>
      <c r="N266" s="43"/>
      <c r="O266" s="43"/>
      <c r="P266" s="43"/>
      <c r="Q266" s="43"/>
      <c r="R266" s="43"/>
      <c r="S266" s="43"/>
      <c r="T266" s="43"/>
    </row>
    <row r="267" spans="1:20" ht="20.100000000000001" hidden="1" customHeight="1" x14ac:dyDescent="0.25">
      <c r="A267" s="17" t="s">
        <v>191</v>
      </c>
      <c r="B267" s="17" t="s">
        <v>163</v>
      </c>
      <c r="C267" s="17" t="s">
        <v>1464</v>
      </c>
      <c r="D267" s="17" t="s">
        <v>188</v>
      </c>
      <c r="E267" s="17" t="s">
        <v>177</v>
      </c>
      <c r="F267" s="17" t="s">
        <v>178</v>
      </c>
      <c r="G267" s="17" t="s">
        <v>189</v>
      </c>
      <c r="H267" s="17" t="s">
        <v>190</v>
      </c>
      <c r="I267" s="44">
        <v>5</v>
      </c>
      <c r="J267" s="44" t="s">
        <v>93</v>
      </c>
      <c r="K267" t="s">
        <v>163</v>
      </c>
      <c r="M267" s="43"/>
      <c r="N267" s="43"/>
      <c r="O267" s="43"/>
      <c r="P267" s="43"/>
      <c r="Q267" s="43"/>
      <c r="R267" s="43"/>
      <c r="S267" s="43"/>
      <c r="T267" s="43"/>
    </row>
    <row r="268" spans="1:20" ht="20.100000000000001" hidden="1" customHeight="1" x14ac:dyDescent="0.25">
      <c r="A268" s="17" t="s">
        <v>195</v>
      </c>
      <c r="B268" s="17" t="s">
        <v>163</v>
      </c>
      <c r="C268" s="17" t="s">
        <v>1468</v>
      </c>
      <c r="D268" s="17" t="s">
        <v>193</v>
      </c>
      <c r="E268" s="17" t="s">
        <v>177</v>
      </c>
      <c r="F268" s="17" t="s">
        <v>178</v>
      </c>
      <c r="G268" s="17" t="s">
        <v>184</v>
      </c>
      <c r="H268" s="17" t="s">
        <v>194</v>
      </c>
      <c r="I268" s="44">
        <v>46</v>
      </c>
      <c r="J268" s="44" t="s">
        <v>93</v>
      </c>
      <c r="K268" t="s">
        <v>163</v>
      </c>
      <c r="M268" s="43"/>
      <c r="N268" s="43"/>
      <c r="O268" s="43"/>
      <c r="P268" s="43"/>
      <c r="Q268" s="43"/>
      <c r="R268" s="43"/>
      <c r="S268" s="43"/>
      <c r="T268" s="43"/>
    </row>
    <row r="269" spans="1:20" ht="20.100000000000001" hidden="1" customHeight="1" x14ac:dyDescent="0.25">
      <c r="A269" s="17" t="s">
        <v>199</v>
      </c>
      <c r="B269" s="17" t="s">
        <v>158</v>
      </c>
      <c r="C269" s="17" t="s">
        <v>1473</v>
      </c>
      <c r="D269" s="17" t="s">
        <v>197</v>
      </c>
      <c r="E269" s="17" t="s">
        <v>177</v>
      </c>
      <c r="F269" s="17" t="s">
        <v>178</v>
      </c>
      <c r="G269" s="17" t="s">
        <v>189</v>
      </c>
      <c r="H269" s="17" t="s">
        <v>198</v>
      </c>
      <c r="I269" s="44">
        <v>19</v>
      </c>
      <c r="J269" s="44" t="s">
        <v>93</v>
      </c>
      <c r="K269" t="s">
        <v>158</v>
      </c>
      <c r="M269" s="43"/>
      <c r="N269" s="43"/>
      <c r="O269" s="43"/>
      <c r="P269" s="43"/>
      <c r="Q269" s="43"/>
      <c r="R269" s="43"/>
      <c r="S269" s="43"/>
      <c r="T269" s="43"/>
    </row>
    <row r="270" spans="1:20" ht="20.100000000000001" hidden="1" customHeight="1" x14ac:dyDescent="0.25">
      <c r="A270" s="17" t="s">
        <v>204</v>
      </c>
      <c r="B270" s="17" t="s">
        <v>158</v>
      </c>
      <c r="C270" s="17" t="s">
        <v>1478</v>
      </c>
      <c r="D270" s="17" t="s">
        <v>201</v>
      </c>
      <c r="E270" s="17" t="s">
        <v>177</v>
      </c>
      <c r="F270" s="17" t="s">
        <v>178</v>
      </c>
      <c r="G270" s="17" t="s">
        <v>202</v>
      </c>
      <c r="H270" s="17" t="s">
        <v>203</v>
      </c>
      <c r="I270" s="44">
        <v>23</v>
      </c>
      <c r="J270" s="44" t="s">
        <v>93</v>
      </c>
      <c r="K270" t="s">
        <v>158</v>
      </c>
      <c r="M270" s="43"/>
      <c r="N270" s="43"/>
      <c r="O270" s="43"/>
      <c r="P270" s="43"/>
      <c r="Q270" s="43"/>
      <c r="R270" s="43"/>
      <c r="S270" s="43"/>
      <c r="T270" s="43"/>
    </row>
    <row r="271" spans="1:20" ht="20.100000000000001" hidden="1" customHeight="1" x14ac:dyDescent="0.25">
      <c r="A271" s="17" t="s">
        <v>209</v>
      </c>
      <c r="B271" s="17" t="s">
        <v>158</v>
      </c>
      <c r="C271" s="17" t="s">
        <v>1483</v>
      </c>
      <c r="D271" s="17" t="s">
        <v>206</v>
      </c>
      <c r="E271" s="17" t="s">
        <v>177</v>
      </c>
      <c r="F271" s="17" t="s">
        <v>178</v>
      </c>
      <c r="G271" s="17" t="s">
        <v>207</v>
      </c>
      <c r="H271" s="17" t="s">
        <v>208</v>
      </c>
      <c r="I271" s="44">
        <v>32</v>
      </c>
      <c r="J271" s="44" t="s">
        <v>93</v>
      </c>
      <c r="K271" t="s">
        <v>158</v>
      </c>
      <c r="M271" s="43"/>
      <c r="N271" s="43"/>
      <c r="O271" s="43"/>
      <c r="P271" s="43"/>
      <c r="Q271" s="43"/>
      <c r="R271" s="43"/>
      <c r="S271" s="43"/>
      <c r="T271" s="43"/>
    </row>
    <row r="272" spans="1:20" ht="20.100000000000001" hidden="1" customHeight="1" x14ac:dyDescent="0.25">
      <c r="A272" s="17" t="s">
        <v>213</v>
      </c>
      <c r="B272" s="17" t="s">
        <v>158</v>
      </c>
      <c r="C272" s="17" t="s">
        <v>1488</v>
      </c>
      <c r="D272" s="17" t="s">
        <v>211</v>
      </c>
      <c r="E272" s="17" t="s">
        <v>177</v>
      </c>
      <c r="F272" s="17" t="s">
        <v>178</v>
      </c>
      <c r="G272" s="17" t="s">
        <v>202</v>
      </c>
      <c r="H272" s="17" t="s">
        <v>212</v>
      </c>
      <c r="I272" s="44">
        <v>4</v>
      </c>
      <c r="J272" s="44" t="s">
        <v>93</v>
      </c>
      <c r="K272" t="s">
        <v>158</v>
      </c>
      <c r="M272" s="43"/>
      <c r="N272" s="43"/>
      <c r="O272" s="43"/>
      <c r="P272" s="43"/>
      <c r="Q272" s="43"/>
      <c r="R272" s="43"/>
      <c r="S272" s="43"/>
      <c r="T272" s="43"/>
    </row>
    <row r="273" spans="1:20" ht="20.100000000000001" hidden="1" customHeight="1" x14ac:dyDescent="0.25">
      <c r="A273" s="17" t="s">
        <v>218</v>
      </c>
      <c r="B273" s="17" t="s">
        <v>174</v>
      </c>
      <c r="C273" s="17" t="s">
        <v>1493</v>
      </c>
      <c r="D273" s="17" t="s">
        <v>215</v>
      </c>
      <c r="E273" s="17" t="s">
        <v>177</v>
      </c>
      <c r="F273" s="17" t="s">
        <v>178</v>
      </c>
      <c r="G273" s="17" t="s">
        <v>216</v>
      </c>
      <c r="H273" s="17" t="s">
        <v>217</v>
      </c>
      <c r="I273" s="44">
        <v>2</v>
      </c>
      <c r="J273" s="44" t="s">
        <v>93</v>
      </c>
      <c r="K273" t="s">
        <v>174</v>
      </c>
      <c r="M273" s="43"/>
      <c r="N273" s="43"/>
      <c r="O273" s="43"/>
      <c r="P273" s="43"/>
      <c r="Q273" s="43"/>
      <c r="R273" s="43"/>
      <c r="S273" s="43"/>
      <c r="T273" s="43"/>
    </row>
    <row r="274" spans="1:20" ht="20.100000000000001" hidden="1" customHeight="1" x14ac:dyDescent="0.25">
      <c r="A274" s="17" t="s">
        <v>332</v>
      </c>
      <c r="B274" s="17" t="s">
        <v>163</v>
      </c>
      <c r="C274" s="17" t="s">
        <v>1497</v>
      </c>
      <c r="D274" s="17" t="s">
        <v>328</v>
      </c>
      <c r="E274" s="17" t="s">
        <v>177</v>
      </c>
      <c r="F274" s="17" t="s">
        <v>329</v>
      </c>
      <c r="G274" s="17" t="s">
        <v>330</v>
      </c>
      <c r="H274" s="17" t="s">
        <v>331</v>
      </c>
      <c r="I274" s="44">
        <v>61</v>
      </c>
      <c r="J274" s="44" t="s">
        <v>93</v>
      </c>
      <c r="K274" t="s">
        <v>163</v>
      </c>
      <c r="M274" s="43"/>
      <c r="N274" s="43"/>
      <c r="O274" s="43"/>
      <c r="P274" s="43"/>
      <c r="Q274" s="43"/>
      <c r="R274" s="43"/>
      <c r="S274" s="43"/>
      <c r="T274" s="43"/>
    </row>
    <row r="275" spans="1:20" ht="20.100000000000001" hidden="1" customHeight="1" x14ac:dyDescent="0.25">
      <c r="A275" s="17" t="s">
        <v>335</v>
      </c>
      <c r="B275" s="17" t="s">
        <v>158</v>
      </c>
      <c r="C275" s="17" t="s">
        <v>1501</v>
      </c>
      <c r="D275" s="17" t="s">
        <v>333</v>
      </c>
      <c r="E275" s="17" t="s">
        <v>177</v>
      </c>
      <c r="F275" s="17" t="s">
        <v>329</v>
      </c>
      <c r="G275" s="17" t="s">
        <v>330</v>
      </c>
      <c r="H275" s="17" t="s">
        <v>334</v>
      </c>
      <c r="I275" s="44">
        <v>54</v>
      </c>
      <c r="J275" s="44" t="s">
        <v>93</v>
      </c>
      <c r="K275" t="s">
        <v>158</v>
      </c>
      <c r="M275" s="43"/>
      <c r="N275" s="43"/>
      <c r="O275" s="43"/>
      <c r="P275" s="43"/>
      <c r="Q275" s="43"/>
      <c r="R275" s="43"/>
      <c r="S275" s="43"/>
      <c r="T275" s="43"/>
    </row>
    <row r="276" spans="1:20" ht="20.100000000000001" hidden="1" customHeight="1" x14ac:dyDescent="0.25">
      <c r="A276" s="17" t="s">
        <v>340</v>
      </c>
      <c r="B276" s="17" t="s">
        <v>174</v>
      </c>
      <c r="C276" s="17" t="s">
        <v>1506</v>
      </c>
      <c r="D276" s="17" t="s">
        <v>337</v>
      </c>
      <c r="E276" s="17" t="s">
        <v>177</v>
      </c>
      <c r="F276" s="17" t="s">
        <v>329</v>
      </c>
      <c r="G276" s="17" t="s">
        <v>338</v>
      </c>
      <c r="H276" s="17" t="s">
        <v>339</v>
      </c>
      <c r="I276" s="44">
        <v>2</v>
      </c>
      <c r="J276" s="44" t="s">
        <v>93</v>
      </c>
      <c r="K276" t="s">
        <v>174</v>
      </c>
      <c r="M276" s="43"/>
      <c r="N276" s="43"/>
      <c r="O276" s="43"/>
      <c r="P276" s="43"/>
      <c r="Q276" s="43"/>
      <c r="R276" s="43"/>
      <c r="S276" s="43"/>
      <c r="T276" s="43"/>
    </row>
    <row r="277" spans="1:20" ht="20.100000000000001" hidden="1" customHeight="1" x14ac:dyDescent="0.25">
      <c r="A277" s="17" t="s">
        <v>418</v>
      </c>
      <c r="B277" s="17" t="s">
        <v>158</v>
      </c>
      <c r="C277" s="17" t="s">
        <v>1510</v>
      </c>
      <c r="D277" s="17" t="s">
        <v>414</v>
      </c>
      <c r="E277" s="17" t="s">
        <v>177</v>
      </c>
      <c r="F277" s="17" t="s">
        <v>415</v>
      </c>
      <c r="G277" s="17" t="s">
        <v>416</v>
      </c>
      <c r="H277" s="17" t="s">
        <v>417</v>
      </c>
      <c r="I277" s="44">
        <v>100</v>
      </c>
      <c r="J277" s="44" t="s">
        <v>93</v>
      </c>
      <c r="K277" t="s">
        <v>158</v>
      </c>
      <c r="M277" s="43"/>
      <c r="N277" s="43"/>
      <c r="O277" s="43"/>
      <c r="P277" s="43"/>
      <c r="Q277" s="43"/>
      <c r="R277" s="43"/>
      <c r="S277" s="43"/>
      <c r="T277" s="43"/>
    </row>
    <row r="278" spans="1:20" ht="20.100000000000001" hidden="1" customHeight="1" x14ac:dyDescent="0.25">
      <c r="A278" s="17" t="s">
        <v>716</v>
      </c>
      <c r="B278" s="17" t="s">
        <v>163</v>
      </c>
      <c r="C278" s="17" t="s">
        <v>1515</v>
      </c>
      <c r="D278" s="17" t="s">
        <v>712</v>
      </c>
      <c r="E278" s="17" t="s">
        <v>177</v>
      </c>
      <c r="F278" s="17" t="s">
        <v>713</v>
      </c>
      <c r="G278" s="17" t="s">
        <v>714</v>
      </c>
      <c r="H278" s="17" t="s">
        <v>715</v>
      </c>
      <c r="I278" s="44">
        <v>31</v>
      </c>
      <c r="J278" s="44" t="s">
        <v>93</v>
      </c>
      <c r="K278" t="s">
        <v>163</v>
      </c>
      <c r="M278" s="43"/>
      <c r="N278" s="43"/>
      <c r="O278" s="43"/>
      <c r="P278" s="43"/>
      <c r="Q278" s="43"/>
      <c r="R278" s="43"/>
      <c r="S278" s="43"/>
      <c r="T278" s="43"/>
    </row>
    <row r="279" spans="1:20" ht="20.100000000000001" hidden="1" customHeight="1" x14ac:dyDescent="0.25">
      <c r="A279" s="17" t="s">
        <v>721</v>
      </c>
      <c r="B279" s="17" t="s">
        <v>163</v>
      </c>
      <c r="C279" s="17" t="s">
        <v>1520</v>
      </c>
      <c r="D279" s="17" t="s">
        <v>718</v>
      </c>
      <c r="E279" s="17" t="s">
        <v>177</v>
      </c>
      <c r="F279" s="17" t="s">
        <v>713</v>
      </c>
      <c r="G279" s="17" t="s">
        <v>719</v>
      </c>
      <c r="H279" s="17" t="s">
        <v>720</v>
      </c>
      <c r="I279" s="44">
        <v>220</v>
      </c>
      <c r="J279" s="44" t="s">
        <v>93</v>
      </c>
      <c r="K279" t="s">
        <v>163</v>
      </c>
      <c r="M279" s="43"/>
      <c r="N279" s="43"/>
      <c r="O279" s="43"/>
      <c r="P279" s="43"/>
      <c r="Q279" s="43"/>
      <c r="R279" s="43"/>
      <c r="S279" s="43"/>
      <c r="T279" s="43"/>
    </row>
    <row r="280" spans="1:20" ht="20.100000000000001" hidden="1" customHeight="1" x14ac:dyDescent="0.25">
      <c r="A280" s="17" t="s">
        <v>726</v>
      </c>
      <c r="B280" s="17" t="s">
        <v>158</v>
      </c>
      <c r="C280" s="17" t="s">
        <v>1526</v>
      </c>
      <c r="D280" s="17" t="s">
        <v>723</v>
      </c>
      <c r="E280" s="17" t="s">
        <v>177</v>
      </c>
      <c r="F280" s="17" t="s">
        <v>713</v>
      </c>
      <c r="G280" s="17" t="s">
        <v>724</v>
      </c>
      <c r="H280" s="17" t="s">
        <v>725</v>
      </c>
      <c r="I280" s="44">
        <v>33</v>
      </c>
      <c r="J280" s="44" t="s">
        <v>93</v>
      </c>
      <c r="K280" t="s">
        <v>158</v>
      </c>
      <c r="M280" s="43"/>
      <c r="N280" s="43"/>
      <c r="O280" s="43"/>
      <c r="P280" s="43"/>
      <c r="Q280" s="43"/>
      <c r="R280" s="43"/>
      <c r="S280" s="43"/>
      <c r="T280" s="43"/>
    </row>
    <row r="281" spans="1:20" ht="20.100000000000001" hidden="1" customHeight="1" x14ac:dyDescent="0.25">
      <c r="A281" s="17" t="s">
        <v>731</v>
      </c>
      <c r="B281" s="17" t="s">
        <v>158</v>
      </c>
      <c r="C281" s="17" t="s">
        <v>1531</v>
      </c>
      <c r="D281" s="17" t="s">
        <v>728</v>
      </c>
      <c r="E281" s="17" t="s">
        <v>177</v>
      </c>
      <c r="F281" s="17" t="s">
        <v>713</v>
      </c>
      <c r="G281" s="17" t="s">
        <v>729</v>
      </c>
      <c r="H281" s="17" t="s">
        <v>730</v>
      </c>
      <c r="I281" s="44">
        <v>31</v>
      </c>
      <c r="J281" s="44" t="s">
        <v>93</v>
      </c>
      <c r="K281" t="s">
        <v>158</v>
      </c>
      <c r="M281" s="43"/>
      <c r="N281" s="43"/>
      <c r="O281" s="43"/>
      <c r="P281" s="43"/>
      <c r="Q281" s="43"/>
      <c r="R281" s="43"/>
      <c r="S281" s="43"/>
      <c r="T281" s="43"/>
    </row>
    <row r="282" spans="1:20" ht="20.100000000000001" hidden="1" customHeight="1" x14ac:dyDescent="0.25">
      <c r="A282" s="17" t="s">
        <v>736</v>
      </c>
      <c r="B282" s="17" t="s">
        <v>174</v>
      </c>
      <c r="C282" s="17" t="s">
        <v>1535</v>
      </c>
      <c r="D282" s="17" t="s">
        <v>733</v>
      </c>
      <c r="E282" s="17" t="s">
        <v>177</v>
      </c>
      <c r="F282" s="17" t="s">
        <v>713</v>
      </c>
      <c r="G282" s="17" t="s">
        <v>734</v>
      </c>
      <c r="H282" s="17" t="s">
        <v>735</v>
      </c>
      <c r="I282" s="44">
        <v>5</v>
      </c>
      <c r="J282" s="44" t="s">
        <v>93</v>
      </c>
      <c r="K282" t="s">
        <v>174</v>
      </c>
      <c r="M282" s="43"/>
      <c r="N282" s="43"/>
      <c r="O282" s="43"/>
      <c r="P282" s="43"/>
      <c r="Q282" s="43"/>
      <c r="R282" s="43"/>
      <c r="S282" s="43"/>
      <c r="T282" s="43"/>
    </row>
    <row r="283" spans="1:20" ht="20.100000000000001" hidden="1" customHeight="1" x14ac:dyDescent="0.25">
      <c r="A283" s="17" t="s">
        <v>741</v>
      </c>
      <c r="B283" s="17" t="s">
        <v>174</v>
      </c>
      <c r="C283" s="17" t="s">
        <v>1540</v>
      </c>
      <c r="D283" s="17" t="s">
        <v>738</v>
      </c>
      <c r="E283" s="17" t="s">
        <v>177</v>
      </c>
      <c r="F283" s="17" t="s">
        <v>713</v>
      </c>
      <c r="G283" s="17" t="s">
        <v>739</v>
      </c>
      <c r="H283" s="17" t="s">
        <v>740</v>
      </c>
      <c r="I283" s="44">
        <v>7</v>
      </c>
      <c r="J283" s="44" t="s">
        <v>93</v>
      </c>
      <c r="K283" t="s">
        <v>174</v>
      </c>
      <c r="M283" s="43"/>
      <c r="N283" s="43"/>
      <c r="O283" s="43"/>
      <c r="P283" s="43"/>
      <c r="Q283" s="43"/>
      <c r="R283" s="43"/>
      <c r="S283" s="43"/>
      <c r="T283" s="43"/>
    </row>
    <row r="284" spans="1:20" ht="20.100000000000001" hidden="1" customHeight="1" x14ac:dyDescent="0.25">
      <c r="A284" s="17" t="s">
        <v>1505</v>
      </c>
      <c r="B284" s="17" t="s">
        <v>152</v>
      </c>
      <c r="C284" s="17" t="s">
        <v>1546</v>
      </c>
      <c r="D284" s="17" t="s">
        <v>1502</v>
      </c>
      <c r="E284" s="17" t="s">
        <v>177</v>
      </c>
      <c r="F284" s="17" t="s">
        <v>94</v>
      </c>
      <c r="G284" s="17" t="s">
        <v>1503</v>
      </c>
      <c r="H284" s="17" t="s">
        <v>1504</v>
      </c>
      <c r="I284" s="44">
        <v>42</v>
      </c>
      <c r="J284" s="44" t="s">
        <v>93</v>
      </c>
      <c r="K284" t="s">
        <v>152</v>
      </c>
      <c r="M284" s="43"/>
      <c r="N284" s="43"/>
      <c r="O284" s="43"/>
      <c r="P284" s="43"/>
      <c r="Q284" s="43"/>
      <c r="R284" s="43"/>
      <c r="S284" s="43"/>
      <c r="T284" s="43"/>
    </row>
    <row r="285" spans="1:20" ht="20.100000000000001" hidden="1" customHeight="1" x14ac:dyDescent="0.25">
      <c r="A285" s="17" t="s">
        <v>1509</v>
      </c>
      <c r="B285" s="17" t="s">
        <v>158</v>
      </c>
      <c r="C285" s="17" t="s">
        <v>1552</v>
      </c>
      <c r="D285" s="17" t="s">
        <v>1507</v>
      </c>
      <c r="E285" s="17" t="s">
        <v>177</v>
      </c>
      <c r="F285" s="17" t="s">
        <v>94</v>
      </c>
      <c r="G285" s="17" t="s">
        <v>1503</v>
      </c>
      <c r="H285" s="17" t="s">
        <v>1508</v>
      </c>
      <c r="I285" s="44">
        <v>125</v>
      </c>
      <c r="J285" s="44" t="s">
        <v>93</v>
      </c>
      <c r="K285" t="s">
        <v>158</v>
      </c>
      <c r="M285" s="43"/>
      <c r="N285" s="43"/>
      <c r="O285" s="43"/>
      <c r="P285" s="43"/>
      <c r="Q285" s="43"/>
      <c r="R285" s="43"/>
      <c r="S285" s="43"/>
      <c r="T285" s="43"/>
    </row>
    <row r="286" spans="1:20" ht="20.100000000000001" hidden="1" customHeight="1" x14ac:dyDescent="0.25">
      <c r="A286" s="17" t="s">
        <v>1514</v>
      </c>
      <c r="B286" s="17" t="s">
        <v>158</v>
      </c>
      <c r="C286" s="17" t="s">
        <v>1556</v>
      </c>
      <c r="D286" s="17" t="s">
        <v>1511</v>
      </c>
      <c r="E286" s="17" t="s">
        <v>177</v>
      </c>
      <c r="F286" s="17" t="s">
        <v>94</v>
      </c>
      <c r="G286" s="17" t="s">
        <v>1512</v>
      </c>
      <c r="H286" s="17" t="s">
        <v>1513</v>
      </c>
      <c r="I286" s="44">
        <v>26</v>
      </c>
      <c r="J286" s="44" t="s">
        <v>93</v>
      </c>
      <c r="K286" t="s">
        <v>158</v>
      </c>
      <c r="M286" s="43"/>
      <c r="N286" s="43"/>
      <c r="O286" s="43"/>
      <c r="P286" s="43"/>
      <c r="Q286" s="43"/>
      <c r="R286" s="43"/>
      <c r="S286" s="43"/>
      <c r="T286" s="43"/>
    </row>
    <row r="287" spans="1:20" ht="20.100000000000001" hidden="1" customHeight="1" x14ac:dyDescent="0.25">
      <c r="A287" s="17" t="s">
        <v>1519</v>
      </c>
      <c r="B287" s="17" t="s">
        <v>174</v>
      </c>
      <c r="C287" s="17" t="s">
        <v>1560</v>
      </c>
      <c r="D287" s="17" t="s">
        <v>1516</v>
      </c>
      <c r="E287" s="17" t="s">
        <v>177</v>
      </c>
      <c r="F287" s="17" t="s">
        <v>94</v>
      </c>
      <c r="G287" s="17" t="s">
        <v>1517</v>
      </c>
      <c r="H287" s="17" t="s">
        <v>1518</v>
      </c>
      <c r="I287" s="44">
        <v>2</v>
      </c>
      <c r="J287" s="44" t="s">
        <v>93</v>
      </c>
      <c r="K287" t="s">
        <v>174</v>
      </c>
      <c r="M287" s="43"/>
      <c r="N287" s="43"/>
      <c r="O287" s="43"/>
      <c r="P287" s="43"/>
      <c r="Q287" s="43"/>
      <c r="R287" s="43"/>
      <c r="S287" s="43"/>
      <c r="T287" s="43"/>
    </row>
    <row r="288" spans="1:20" ht="20.100000000000001" hidden="1" customHeight="1" x14ac:dyDescent="0.25">
      <c r="A288" s="17" t="s">
        <v>2279</v>
      </c>
      <c r="B288" s="17" t="s">
        <v>163</v>
      </c>
      <c r="C288" s="17" t="s">
        <v>1565</v>
      </c>
      <c r="D288" s="17" t="s">
        <v>2275</v>
      </c>
      <c r="E288" s="17" t="s">
        <v>177</v>
      </c>
      <c r="F288" s="17" t="s">
        <v>2276</v>
      </c>
      <c r="G288" s="17" t="s">
        <v>2277</v>
      </c>
      <c r="H288" s="17" t="s">
        <v>2278</v>
      </c>
      <c r="I288" s="44">
        <v>129</v>
      </c>
      <c r="J288" s="44" t="s">
        <v>93</v>
      </c>
      <c r="K288" t="s">
        <v>163</v>
      </c>
      <c r="M288" s="43"/>
      <c r="N288" s="43"/>
      <c r="O288" s="43"/>
      <c r="P288" s="43"/>
      <c r="Q288" s="43"/>
      <c r="R288" s="43"/>
      <c r="S288" s="43"/>
      <c r="T288" s="43"/>
    </row>
    <row r="289" spans="1:20" ht="20.100000000000001" hidden="1" customHeight="1" x14ac:dyDescent="0.25">
      <c r="A289" s="17" t="s">
        <v>2284</v>
      </c>
      <c r="B289" s="17" t="s">
        <v>163</v>
      </c>
      <c r="C289" s="17" t="s">
        <v>1570</v>
      </c>
      <c r="D289" s="17" t="s">
        <v>2281</v>
      </c>
      <c r="E289" s="17" t="s">
        <v>177</v>
      </c>
      <c r="F289" s="17" t="s">
        <v>2276</v>
      </c>
      <c r="G289" s="17" t="s">
        <v>2282</v>
      </c>
      <c r="H289" s="17" t="s">
        <v>2283</v>
      </c>
      <c r="I289" s="44">
        <v>424</v>
      </c>
      <c r="J289" s="44" t="s">
        <v>93</v>
      </c>
      <c r="K289" t="s">
        <v>163</v>
      </c>
      <c r="M289" s="43"/>
      <c r="N289" s="43"/>
      <c r="O289" s="43"/>
      <c r="P289" s="43"/>
      <c r="Q289" s="43"/>
      <c r="R289" s="43"/>
      <c r="S289" s="43"/>
      <c r="T289" s="43"/>
    </row>
    <row r="290" spans="1:20" ht="20.100000000000001" hidden="1" customHeight="1" x14ac:dyDescent="0.25">
      <c r="A290" s="17" t="s">
        <v>2288</v>
      </c>
      <c r="B290" s="17" t="s">
        <v>163</v>
      </c>
      <c r="C290" s="17" t="s">
        <v>1574</v>
      </c>
      <c r="D290" s="17" t="s">
        <v>2286</v>
      </c>
      <c r="E290" s="17" t="s">
        <v>177</v>
      </c>
      <c r="F290" s="17" t="s">
        <v>2276</v>
      </c>
      <c r="G290" s="17" t="s">
        <v>2282</v>
      </c>
      <c r="H290" s="17" t="s">
        <v>2287</v>
      </c>
      <c r="I290" s="44">
        <v>349</v>
      </c>
      <c r="J290" s="44" t="s">
        <v>93</v>
      </c>
      <c r="K290" t="s">
        <v>163</v>
      </c>
      <c r="M290" s="43"/>
      <c r="N290" s="43"/>
      <c r="O290" s="43"/>
      <c r="P290" s="43"/>
      <c r="Q290" s="43"/>
      <c r="R290" s="43"/>
      <c r="S290" s="43"/>
      <c r="T290" s="43"/>
    </row>
    <row r="291" spans="1:20" ht="20.100000000000001" hidden="1" customHeight="1" x14ac:dyDescent="0.25">
      <c r="A291" s="17" t="s">
        <v>2293</v>
      </c>
      <c r="B291" s="17" t="s">
        <v>152</v>
      </c>
      <c r="C291" s="17" t="s">
        <v>1578</v>
      </c>
      <c r="D291" s="17" t="s">
        <v>2290</v>
      </c>
      <c r="E291" s="17" t="s">
        <v>177</v>
      </c>
      <c r="F291" s="17" t="s">
        <v>2276</v>
      </c>
      <c r="G291" s="17" t="s">
        <v>2291</v>
      </c>
      <c r="H291" s="17" t="s">
        <v>2292</v>
      </c>
      <c r="I291" s="44">
        <v>22</v>
      </c>
      <c r="J291" s="44" t="s">
        <v>93</v>
      </c>
      <c r="K291" t="s">
        <v>152</v>
      </c>
      <c r="M291" s="43"/>
      <c r="N291" s="43"/>
      <c r="O291" s="43"/>
      <c r="P291" s="43"/>
      <c r="Q291" s="43"/>
      <c r="R291" s="43"/>
      <c r="S291" s="43"/>
      <c r="T291" s="43"/>
    </row>
    <row r="292" spans="1:20" ht="20.100000000000001" hidden="1" customHeight="1" x14ac:dyDescent="0.25">
      <c r="A292" s="17" t="s">
        <v>2298</v>
      </c>
      <c r="B292" s="17" t="s">
        <v>158</v>
      </c>
      <c r="C292" s="17" t="s">
        <v>1583</v>
      </c>
      <c r="D292" s="17" t="s">
        <v>2295</v>
      </c>
      <c r="E292" s="17" t="s">
        <v>177</v>
      </c>
      <c r="F292" s="17" t="s">
        <v>2276</v>
      </c>
      <c r="G292" s="17" t="s">
        <v>2296</v>
      </c>
      <c r="H292" s="17" t="s">
        <v>2297</v>
      </c>
      <c r="I292" s="44">
        <v>42</v>
      </c>
      <c r="J292" s="44" t="s">
        <v>93</v>
      </c>
      <c r="K292" t="s">
        <v>158</v>
      </c>
      <c r="M292" s="43"/>
      <c r="N292" s="43"/>
      <c r="O292" s="43"/>
      <c r="P292" s="43"/>
      <c r="Q292" s="43"/>
      <c r="R292" s="43"/>
      <c r="S292" s="43"/>
      <c r="T292" s="43"/>
    </row>
    <row r="293" spans="1:20" ht="20.100000000000001" hidden="1" customHeight="1" x14ac:dyDescent="0.25">
      <c r="A293" s="17" t="s">
        <v>2303</v>
      </c>
      <c r="B293" s="17" t="s">
        <v>158</v>
      </c>
      <c r="C293" s="17" t="s">
        <v>1588</v>
      </c>
      <c r="D293" s="17" t="s">
        <v>2300</v>
      </c>
      <c r="E293" s="17" t="s">
        <v>177</v>
      </c>
      <c r="F293" s="17" t="s">
        <v>2276</v>
      </c>
      <c r="G293" s="17" t="s">
        <v>2301</v>
      </c>
      <c r="H293" s="17" t="s">
        <v>2302</v>
      </c>
      <c r="I293" s="44">
        <v>13</v>
      </c>
      <c r="J293" s="44" t="s">
        <v>93</v>
      </c>
      <c r="K293" t="s">
        <v>158</v>
      </c>
      <c r="M293" s="43"/>
      <c r="N293" s="43"/>
      <c r="O293" s="43"/>
      <c r="P293" s="43"/>
      <c r="Q293" s="43"/>
      <c r="R293" s="43"/>
      <c r="S293" s="43"/>
      <c r="T293" s="43"/>
    </row>
    <row r="294" spans="1:20" ht="20.100000000000001" hidden="1" customHeight="1" x14ac:dyDescent="0.25">
      <c r="A294" s="17" t="s">
        <v>2307</v>
      </c>
      <c r="B294" s="17" t="s">
        <v>158</v>
      </c>
      <c r="C294" s="17" t="s">
        <v>1593</v>
      </c>
      <c r="D294" s="17" t="s">
        <v>2305</v>
      </c>
      <c r="E294" s="17" t="s">
        <v>177</v>
      </c>
      <c r="F294" s="17" t="s">
        <v>2276</v>
      </c>
      <c r="G294" s="17" t="s">
        <v>2282</v>
      </c>
      <c r="H294" s="17" t="s">
        <v>2306</v>
      </c>
      <c r="I294" s="44">
        <v>202</v>
      </c>
      <c r="J294" s="44" t="s">
        <v>93</v>
      </c>
      <c r="K294" t="s">
        <v>158</v>
      </c>
      <c r="M294" s="43"/>
      <c r="N294" s="43"/>
      <c r="O294" s="43"/>
      <c r="P294" s="43"/>
      <c r="Q294" s="43"/>
      <c r="R294" s="43"/>
      <c r="S294" s="43"/>
      <c r="T294" s="43"/>
    </row>
    <row r="295" spans="1:20" ht="20.100000000000001" hidden="1" customHeight="1" x14ac:dyDescent="0.25">
      <c r="A295" s="17" t="s">
        <v>2311</v>
      </c>
      <c r="B295" s="17" t="s">
        <v>158</v>
      </c>
      <c r="C295" s="17" t="s">
        <v>1598</v>
      </c>
      <c r="D295" s="17" t="s">
        <v>2309</v>
      </c>
      <c r="E295" s="17" t="s">
        <v>177</v>
      </c>
      <c r="F295" s="17" t="s">
        <v>2276</v>
      </c>
      <c r="G295" s="17" t="s">
        <v>2282</v>
      </c>
      <c r="H295" s="17" t="s">
        <v>2310</v>
      </c>
      <c r="I295" s="44">
        <v>71</v>
      </c>
      <c r="J295" s="44" t="s">
        <v>93</v>
      </c>
      <c r="K295" t="s">
        <v>158</v>
      </c>
      <c r="M295" s="43"/>
      <c r="N295" s="43"/>
      <c r="O295" s="43"/>
      <c r="P295" s="43"/>
      <c r="Q295" s="43"/>
      <c r="R295" s="43"/>
      <c r="S295" s="43"/>
      <c r="T295" s="43"/>
    </row>
    <row r="296" spans="1:20" ht="20.100000000000001" hidden="1" customHeight="1" x14ac:dyDescent="0.25">
      <c r="A296" s="17" t="s">
        <v>2314</v>
      </c>
      <c r="B296" s="17" t="s">
        <v>158</v>
      </c>
      <c r="C296" s="17" t="s">
        <v>1603</v>
      </c>
      <c r="D296" s="17" t="s">
        <v>2312</v>
      </c>
      <c r="E296" s="17" t="s">
        <v>177</v>
      </c>
      <c r="F296" s="17" t="s">
        <v>2276</v>
      </c>
      <c r="G296" s="17" t="s">
        <v>2282</v>
      </c>
      <c r="H296" s="17" t="s">
        <v>2313</v>
      </c>
      <c r="I296" s="44">
        <v>38</v>
      </c>
      <c r="J296" s="44" t="s">
        <v>93</v>
      </c>
      <c r="K296" t="s">
        <v>158</v>
      </c>
      <c r="M296" s="43"/>
      <c r="N296" s="43"/>
      <c r="O296" s="43"/>
      <c r="P296" s="43"/>
      <c r="Q296" s="43"/>
      <c r="R296" s="43"/>
      <c r="S296" s="43"/>
      <c r="T296" s="43"/>
    </row>
    <row r="297" spans="1:20" ht="20.100000000000001" hidden="1" customHeight="1" x14ac:dyDescent="0.25">
      <c r="A297" s="17" t="s">
        <v>2319</v>
      </c>
      <c r="B297" s="17" t="s">
        <v>158</v>
      </c>
      <c r="C297" s="17" t="s">
        <v>1606</v>
      </c>
      <c r="D297" s="17" t="s">
        <v>2316</v>
      </c>
      <c r="E297" s="17" t="s">
        <v>177</v>
      </c>
      <c r="F297" s="17" t="s">
        <v>2276</v>
      </c>
      <c r="G297" s="17" t="s">
        <v>2317</v>
      </c>
      <c r="H297" s="17" t="s">
        <v>2318</v>
      </c>
      <c r="I297" s="44">
        <v>97</v>
      </c>
      <c r="J297" s="44" t="s">
        <v>93</v>
      </c>
      <c r="K297" t="s">
        <v>158</v>
      </c>
      <c r="M297" s="43"/>
      <c r="N297" s="43"/>
      <c r="O297" s="43"/>
      <c r="P297" s="43"/>
      <c r="Q297" s="43"/>
      <c r="R297" s="43"/>
      <c r="S297" s="43"/>
      <c r="T297" s="43"/>
    </row>
    <row r="298" spans="1:20" ht="20.100000000000001" hidden="1" customHeight="1" x14ac:dyDescent="0.25">
      <c r="A298" s="17" t="s">
        <v>2324</v>
      </c>
      <c r="B298" s="17" t="s">
        <v>158</v>
      </c>
      <c r="C298" s="17" t="s">
        <v>1610</v>
      </c>
      <c r="D298" s="17" t="s">
        <v>2321</v>
      </c>
      <c r="E298" s="17" t="s">
        <v>177</v>
      </c>
      <c r="F298" s="17" t="s">
        <v>2276</v>
      </c>
      <c r="G298" s="17" t="s">
        <v>2322</v>
      </c>
      <c r="H298" s="17" t="s">
        <v>2323</v>
      </c>
      <c r="I298" s="44">
        <v>30</v>
      </c>
      <c r="J298" s="44" t="s">
        <v>93</v>
      </c>
      <c r="K298" t="s">
        <v>158</v>
      </c>
      <c r="M298" s="43"/>
      <c r="N298" s="43"/>
      <c r="O298" s="43"/>
      <c r="P298" s="43"/>
      <c r="Q298" s="43"/>
      <c r="R298" s="43"/>
      <c r="S298" s="43"/>
      <c r="T298" s="43"/>
    </row>
    <row r="299" spans="1:20" ht="20.100000000000001" hidden="1" customHeight="1" x14ac:dyDescent="0.25">
      <c r="A299" s="17" t="s">
        <v>2329</v>
      </c>
      <c r="B299" s="17" t="s">
        <v>158</v>
      </c>
      <c r="C299" s="17" t="s">
        <v>1614</v>
      </c>
      <c r="D299" s="17" t="s">
        <v>2326</v>
      </c>
      <c r="E299" s="17" t="s">
        <v>177</v>
      </c>
      <c r="F299" s="17" t="s">
        <v>2276</v>
      </c>
      <c r="G299" s="17" t="s">
        <v>2327</v>
      </c>
      <c r="H299" s="17" t="s">
        <v>2328</v>
      </c>
      <c r="I299" s="44">
        <v>36</v>
      </c>
      <c r="J299" s="44" t="s">
        <v>93</v>
      </c>
      <c r="K299" t="s">
        <v>158</v>
      </c>
      <c r="M299" s="43"/>
      <c r="N299" s="43"/>
      <c r="O299" s="43"/>
      <c r="P299" s="43"/>
      <c r="Q299" s="43"/>
      <c r="R299" s="43"/>
      <c r="S299" s="43"/>
      <c r="T299" s="43"/>
    </row>
    <row r="300" spans="1:20" ht="20.100000000000001" hidden="1" customHeight="1" x14ac:dyDescent="0.25">
      <c r="A300" s="17" t="s">
        <v>2334</v>
      </c>
      <c r="B300" s="17" t="s">
        <v>158</v>
      </c>
      <c r="C300" s="17" t="s">
        <v>1619</v>
      </c>
      <c r="D300" s="17" t="s">
        <v>2331</v>
      </c>
      <c r="E300" s="17" t="s">
        <v>177</v>
      </c>
      <c r="F300" s="17" t="s">
        <v>2276</v>
      </c>
      <c r="G300" s="17" t="s">
        <v>2332</v>
      </c>
      <c r="H300" s="17" t="s">
        <v>2333</v>
      </c>
      <c r="I300" s="44">
        <v>20</v>
      </c>
      <c r="J300" s="44" t="s">
        <v>93</v>
      </c>
      <c r="K300" t="s">
        <v>158</v>
      </c>
      <c r="M300" s="43"/>
      <c r="N300" s="43"/>
      <c r="O300" s="43"/>
      <c r="P300" s="43"/>
      <c r="Q300" s="43"/>
      <c r="R300" s="43"/>
      <c r="S300" s="43"/>
      <c r="T300" s="43"/>
    </row>
    <row r="301" spans="1:20" ht="20.100000000000001" hidden="1" customHeight="1" x14ac:dyDescent="0.25">
      <c r="A301" s="17" t="s">
        <v>2338</v>
      </c>
      <c r="B301" s="17" t="s">
        <v>158</v>
      </c>
      <c r="C301" s="17" t="s">
        <v>1625</v>
      </c>
      <c r="D301" s="17" t="s">
        <v>2336</v>
      </c>
      <c r="E301" s="17" t="s">
        <v>177</v>
      </c>
      <c r="F301" s="17" t="s">
        <v>2276</v>
      </c>
      <c r="G301" s="17" t="s">
        <v>2322</v>
      </c>
      <c r="H301" s="17" t="s">
        <v>2337</v>
      </c>
      <c r="I301" s="44">
        <v>6</v>
      </c>
      <c r="J301" s="44" t="s">
        <v>93</v>
      </c>
      <c r="K301" t="s">
        <v>158</v>
      </c>
      <c r="M301" s="43"/>
      <c r="N301" s="43"/>
      <c r="O301" s="43"/>
      <c r="P301" s="43"/>
      <c r="Q301" s="43"/>
      <c r="R301" s="43"/>
      <c r="S301" s="43"/>
      <c r="T301" s="43"/>
    </row>
    <row r="302" spans="1:20" ht="20.100000000000001" hidden="1" customHeight="1" x14ac:dyDescent="0.25">
      <c r="A302" s="17" t="s">
        <v>2342</v>
      </c>
      <c r="B302" s="17" t="s">
        <v>158</v>
      </c>
      <c r="C302" s="17" t="s">
        <v>1630</v>
      </c>
      <c r="D302" s="17" t="s">
        <v>2340</v>
      </c>
      <c r="E302" s="17" t="s">
        <v>177</v>
      </c>
      <c r="F302" s="17" t="s">
        <v>2276</v>
      </c>
      <c r="G302" s="17" t="s">
        <v>2301</v>
      </c>
      <c r="H302" s="17" t="s">
        <v>2341</v>
      </c>
      <c r="I302" s="44">
        <v>6</v>
      </c>
      <c r="J302" s="44" t="s">
        <v>93</v>
      </c>
      <c r="K302" t="s">
        <v>158</v>
      </c>
      <c r="M302" s="43"/>
      <c r="N302" s="43"/>
      <c r="O302" s="43"/>
      <c r="P302" s="43"/>
      <c r="Q302" s="43"/>
      <c r="R302" s="43"/>
      <c r="S302" s="43"/>
      <c r="T302" s="43"/>
    </row>
    <row r="303" spans="1:20" ht="20.100000000000001" hidden="1" customHeight="1" x14ac:dyDescent="0.25">
      <c r="A303" s="17" t="s">
        <v>2346</v>
      </c>
      <c r="B303" s="17" t="s">
        <v>174</v>
      </c>
      <c r="C303" s="17" t="s">
        <v>1635</v>
      </c>
      <c r="D303" s="17" t="s">
        <v>2344</v>
      </c>
      <c r="E303" s="17" t="s">
        <v>177</v>
      </c>
      <c r="F303" s="17" t="s">
        <v>2276</v>
      </c>
      <c r="G303" s="17" t="s">
        <v>2282</v>
      </c>
      <c r="H303" s="17" t="s">
        <v>2345</v>
      </c>
      <c r="I303" s="44">
        <v>17</v>
      </c>
      <c r="J303" s="44" t="s">
        <v>2635</v>
      </c>
      <c r="K303" t="s">
        <v>174</v>
      </c>
      <c r="M303" s="43"/>
      <c r="N303" s="43"/>
      <c r="O303" s="43"/>
      <c r="P303" s="43"/>
      <c r="Q303" s="43"/>
      <c r="R303" s="43"/>
      <c r="S303" s="43"/>
      <c r="T303" s="43"/>
    </row>
    <row r="304" spans="1:20" ht="20.100000000000001" hidden="1" customHeight="1" x14ac:dyDescent="0.25">
      <c r="A304" s="17" t="s">
        <v>2350</v>
      </c>
      <c r="B304" s="17" t="s">
        <v>174</v>
      </c>
      <c r="C304" s="17" t="s">
        <v>1639</v>
      </c>
      <c r="D304" s="17" t="s">
        <v>2348</v>
      </c>
      <c r="E304" s="17" t="s">
        <v>177</v>
      </c>
      <c r="F304" s="17" t="s">
        <v>2276</v>
      </c>
      <c r="G304" s="17" t="s">
        <v>2282</v>
      </c>
      <c r="H304" s="17" t="s">
        <v>2349</v>
      </c>
      <c r="I304" s="44">
        <v>5</v>
      </c>
      <c r="J304" s="44" t="s">
        <v>2635</v>
      </c>
      <c r="K304" t="s">
        <v>174</v>
      </c>
      <c r="M304" s="43"/>
      <c r="N304" s="43"/>
      <c r="O304" s="43"/>
      <c r="P304" s="43"/>
      <c r="Q304" s="43"/>
      <c r="R304" s="43"/>
      <c r="S304" s="43"/>
      <c r="T304" s="43"/>
    </row>
    <row r="305" spans="1:20" ht="20.100000000000001" hidden="1" customHeight="1" x14ac:dyDescent="0.25">
      <c r="A305" s="17" t="s">
        <v>2354</v>
      </c>
      <c r="B305" s="17" t="s">
        <v>174</v>
      </c>
      <c r="C305" s="17" t="s">
        <v>1645</v>
      </c>
      <c r="D305" s="17" t="s">
        <v>2352</v>
      </c>
      <c r="E305" s="17" t="s">
        <v>177</v>
      </c>
      <c r="F305" s="17" t="s">
        <v>2276</v>
      </c>
      <c r="G305" s="17" t="s">
        <v>2327</v>
      </c>
      <c r="H305" s="17" t="s">
        <v>2353</v>
      </c>
      <c r="I305" s="44">
        <v>4</v>
      </c>
      <c r="J305" s="44" t="s">
        <v>93</v>
      </c>
      <c r="K305" t="s">
        <v>174</v>
      </c>
      <c r="M305" s="43"/>
      <c r="N305" s="43"/>
      <c r="O305" s="43"/>
      <c r="P305" s="43"/>
      <c r="Q305" s="43"/>
      <c r="R305" s="43"/>
      <c r="S305" s="43"/>
      <c r="T305" s="43"/>
    </row>
    <row r="306" spans="1:20" ht="20.100000000000001" hidden="1" customHeight="1" x14ac:dyDescent="0.25">
      <c r="A306" s="17" t="s">
        <v>2359</v>
      </c>
      <c r="B306" s="17" t="s">
        <v>174</v>
      </c>
      <c r="C306" s="17" t="s">
        <v>1650</v>
      </c>
      <c r="D306" s="17" t="s">
        <v>2356</v>
      </c>
      <c r="E306" s="17" t="s">
        <v>177</v>
      </c>
      <c r="F306" s="17" t="s">
        <v>2276</v>
      </c>
      <c r="G306" s="17" t="s">
        <v>2357</v>
      </c>
      <c r="H306" s="17" t="s">
        <v>2358</v>
      </c>
      <c r="I306" s="44">
        <v>22</v>
      </c>
      <c r="J306" s="44" t="s">
        <v>93</v>
      </c>
      <c r="K306" t="s">
        <v>174</v>
      </c>
      <c r="M306" s="43"/>
      <c r="N306" s="43"/>
      <c r="O306" s="43"/>
      <c r="P306" s="43"/>
      <c r="Q306" s="43"/>
      <c r="R306" s="43"/>
      <c r="S306" s="43"/>
      <c r="T306" s="43"/>
    </row>
    <row r="307" spans="1:20" ht="20.100000000000001" hidden="1" customHeight="1" x14ac:dyDescent="0.25">
      <c r="A307" s="17" t="s">
        <v>2510</v>
      </c>
      <c r="B307" s="17" t="s">
        <v>158</v>
      </c>
      <c r="C307" s="17" t="s">
        <v>1654</v>
      </c>
      <c r="D307" s="17" t="s">
        <v>2506</v>
      </c>
      <c r="E307" s="17" t="s">
        <v>177</v>
      </c>
      <c r="F307" s="17" t="s">
        <v>2507</v>
      </c>
      <c r="G307" s="17" t="s">
        <v>2508</v>
      </c>
      <c r="H307" s="17" t="s">
        <v>2509</v>
      </c>
      <c r="I307" s="44">
        <v>60</v>
      </c>
      <c r="J307" s="44" t="s">
        <v>93</v>
      </c>
      <c r="K307" t="s">
        <v>158</v>
      </c>
      <c r="M307" s="43"/>
      <c r="N307" s="43"/>
      <c r="O307" s="43"/>
      <c r="P307" s="43"/>
      <c r="Q307" s="43"/>
      <c r="R307" s="43"/>
      <c r="S307" s="43"/>
      <c r="T307" s="43"/>
    </row>
    <row r="308" spans="1:20" ht="20.100000000000001" hidden="1" customHeight="1" x14ac:dyDescent="0.25">
      <c r="A308" s="17" t="s">
        <v>2514</v>
      </c>
      <c r="B308" s="17" t="s">
        <v>158</v>
      </c>
      <c r="C308" s="17" t="s">
        <v>1661</v>
      </c>
      <c r="D308" s="17" t="s">
        <v>2512</v>
      </c>
      <c r="E308" s="17" t="s">
        <v>177</v>
      </c>
      <c r="F308" s="17" t="s">
        <v>2507</v>
      </c>
      <c r="G308" s="17" t="s">
        <v>2508</v>
      </c>
      <c r="H308" s="17" t="s">
        <v>2513</v>
      </c>
      <c r="I308" s="44">
        <v>30</v>
      </c>
      <c r="J308" s="44" t="s">
        <v>93</v>
      </c>
      <c r="K308" t="s">
        <v>158</v>
      </c>
      <c r="M308" s="43"/>
      <c r="N308" s="43"/>
      <c r="O308" s="43"/>
      <c r="P308" s="43"/>
      <c r="Q308" s="43"/>
      <c r="R308" s="43"/>
      <c r="S308" s="43"/>
      <c r="T308" s="43"/>
    </row>
    <row r="309" spans="1:20" ht="20.100000000000001" hidden="1" customHeight="1" x14ac:dyDescent="0.25">
      <c r="A309" s="17" t="s">
        <v>2519</v>
      </c>
      <c r="B309" s="17" t="s">
        <v>174</v>
      </c>
      <c r="C309" s="17" t="s">
        <v>1666</v>
      </c>
      <c r="D309" s="17" t="s">
        <v>2516</v>
      </c>
      <c r="E309" s="17" t="s">
        <v>177</v>
      </c>
      <c r="F309" s="17" t="s">
        <v>2507</v>
      </c>
      <c r="G309" s="17" t="s">
        <v>2517</v>
      </c>
      <c r="H309" s="17" t="s">
        <v>2518</v>
      </c>
      <c r="I309" s="44">
        <v>7</v>
      </c>
      <c r="J309" s="44" t="s">
        <v>93</v>
      </c>
      <c r="K309" t="s">
        <v>174</v>
      </c>
      <c r="M309" s="43"/>
      <c r="N309" s="43"/>
      <c r="O309" s="43"/>
      <c r="P309" s="43"/>
      <c r="Q309" s="43"/>
      <c r="R309" s="43"/>
      <c r="S309" s="43"/>
      <c r="T309" s="43"/>
    </row>
    <row r="310" spans="1:20" ht="20.100000000000001" hidden="1" customHeight="1" x14ac:dyDescent="0.25">
      <c r="A310" s="17" t="s">
        <v>2525</v>
      </c>
      <c r="B310" s="17" t="s">
        <v>158</v>
      </c>
      <c r="C310" s="17" t="s">
        <v>1671</v>
      </c>
      <c r="D310" s="17" t="s">
        <v>2521</v>
      </c>
      <c r="E310" s="17" t="s">
        <v>177</v>
      </c>
      <c r="F310" s="17" t="s">
        <v>2522</v>
      </c>
      <c r="G310" s="17" t="s">
        <v>2523</v>
      </c>
      <c r="H310" s="17" t="s">
        <v>2524</v>
      </c>
      <c r="I310" s="44">
        <v>105</v>
      </c>
      <c r="J310" s="44" t="s">
        <v>93</v>
      </c>
      <c r="K310" t="s">
        <v>158</v>
      </c>
      <c r="M310" s="43"/>
      <c r="N310" s="43"/>
      <c r="O310" s="43"/>
      <c r="P310" s="43"/>
      <c r="Q310" s="43"/>
      <c r="R310" s="43"/>
      <c r="S310" s="43"/>
      <c r="T310" s="43"/>
    </row>
    <row r="311" spans="1:20" ht="20.100000000000001" hidden="1" customHeight="1" x14ac:dyDescent="0.25">
      <c r="A311" s="17" t="s">
        <v>2530</v>
      </c>
      <c r="B311" s="17" t="s">
        <v>174</v>
      </c>
      <c r="C311" s="17" t="s">
        <v>1676</v>
      </c>
      <c r="D311" s="17" t="s">
        <v>2527</v>
      </c>
      <c r="E311" s="17" t="s">
        <v>177</v>
      </c>
      <c r="F311" s="17" t="s">
        <v>2522</v>
      </c>
      <c r="G311" s="17" t="s">
        <v>2528</v>
      </c>
      <c r="H311" s="17" t="s">
        <v>2529</v>
      </c>
      <c r="I311" s="44">
        <v>10</v>
      </c>
      <c r="J311" s="44" t="s">
        <v>93</v>
      </c>
      <c r="K311" t="s">
        <v>174</v>
      </c>
      <c r="M311" s="43"/>
      <c r="N311" s="43"/>
      <c r="O311" s="43"/>
      <c r="P311" s="43"/>
      <c r="Q311" s="43"/>
      <c r="R311" s="43"/>
      <c r="S311" s="43"/>
      <c r="T311" s="43"/>
    </row>
    <row r="312" spans="1:20" ht="20.100000000000001" hidden="1" customHeight="1" x14ac:dyDescent="0.25">
      <c r="A312" s="17" t="s">
        <v>368</v>
      </c>
      <c r="B312" s="17" t="s">
        <v>152</v>
      </c>
      <c r="C312" s="17" t="s">
        <v>1681</v>
      </c>
      <c r="D312" s="17" t="s">
        <v>363</v>
      </c>
      <c r="E312" s="17" t="s">
        <v>364</v>
      </c>
      <c r="F312" s="17" t="s">
        <v>365</v>
      </c>
      <c r="G312" s="17" t="s">
        <v>366</v>
      </c>
      <c r="H312" s="17" t="s">
        <v>367</v>
      </c>
      <c r="I312" s="44">
        <v>195</v>
      </c>
      <c r="J312" s="44" t="s">
        <v>93</v>
      </c>
      <c r="K312" t="s">
        <v>152</v>
      </c>
      <c r="M312" s="43"/>
      <c r="N312" s="43"/>
      <c r="O312" s="43"/>
      <c r="P312" s="43"/>
      <c r="Q312" s="43"/>
      <c r="R312" s="43"/>
      <c r="S312" s="43"/>
      <c r="T312" s="43"/>
    </row>
    <row r="313" spans="1:20" ht="20.100000000000001" hidden="1" customHeight="1" x14ac:dyDescent="0.25">
      <c r="A313" s="17" t="s">
        <v>372</v>
      </c>
      <c r="B313" s="17" t="s">
        <v>163</v>
      </c>
      <c r="C313" s="17" t="s">
        <v>1686</v>
      </c>
      <c r="D313" s="17" t="s">
        <v>370</v>
      </c>
      <c r="E313" s="17" t="s">
        <v>364</v>
      </c>
      <c r="F313" s="17" t="s">
        <v>365</v>
      </c>
      <c r="G313" s="17" t="s">
        <v>366</v>
      </c>
      <c r="H313" s="17" t="s">
        <v>371</v>
      </c>
      <c r="I313" s="44">
        <v>350</v>
      </c>
      <c r="J313" s="44" t="s">
        <v>93</v>
      </c>
      <c r="K313" t="s">
        <v>163</v>
      </c>
      <c r="M313" s="43"/>
      <c r="N313" s="43"/>
      <c r="O313" s="43"/>
      <c r="P313" s="43"/>
      <c r="Q313" s="43"/>
      <c r="R313" s="43"/>
      <c r="S313" s="43"/>
      <c r="T313" s="43"/>
    </row>
    <row r="314" spans="1:20" ht="20.100000000000001" hidden="1" customHeight="1" x14ac:dyDescent="0.25">
      <c r="A314" s="17" t="s">
        <v>376</v>
      </c>
      <c r="B314" s="17" t="s">
        <v>163</v>
      </c>
      <c r="C314" s="17" t="s">
        <v>1692</v>
      </c>
      <c r="D314" s="17" t="s">
        <v>374</v>
      </c>
      <c r="E314" s="17" t="s">
        <v>364</v>
      </c>
      <c r="F314" s="17" t="s">
        <v>365</v>
      </c>
      <c r="G314" s="17" t="s">
        <v>366</v>
      </c>
      <c r="H314" s="17" t="s">
        <v>375</v>
      </c>
      <c r="I314" s="44">
        <v>207</v>
      </c>
      <c r="J314" s="44" t="s">
        <v>2635</v>
      </c>
      <c r="K314" t="s">
        <v>163</v>
      </c>
      <c r="M314" s="43"/>
      <c r="N314" s="43"/>
      <c r="O314" s="43"/>
      <c r="P314" s="43"/>
      <c r="Q314" s="43"/>
      <c r="R314" s="43"/>
      <c r="S314" s="43"/>
      <c r="T314" s="43"/>
    </row>
    <row r="315" spans="1:20" ht="20.100000000000001" hidden="1" customHeight="1" x14ac:dyDescent="0.25">
      <c r="A315" s="17" t="s">
        <v>381</v>
      </c>
      <c r="B315" s="17" t="s">
        <v>158</v>
      </c>
      <c r="C315" s="17" t="s">
        <v>1697</v>
      </c>
      <c r="D315" s="17" t="s">
        <v>378</v>
      </c>
      <c r="E315" s="17" t="s">
        <v>364</v>
      </c>
      <c r="F315" s="17" t="s">
        <v>365</v>
      </c>
      <c r="G315" s="17" t="s">
        <v>379</v>
      </c>
      <c r="H315" s="17" t="s">
        <v>380</v>
      </c>
      <c r="I315" s="44">
        <v>57</v>
      </c>
      <c r="J315" s="44" t="s">
        <v>93</v>
      </c>
      <c r="K315" t="s">
        <v>158</v>
      </c>
      <c r="M315" s="43"/>
      <c r="N315" s="43"/>
      <c r="O315" s="43"/>
      <c r="P315" s="43"/>
      <c r="Q315" s="43"/>
      <c r="R315" s="43"/>
      <c r="S315" s="43"/>
      <c r="T315" s="43"/>
    </row>
    <row r="316" spans="1:20" ht="20.100000000000001" hidden="1" customHeight="1" x14ac:dyDescent="0.25">
      <c r="A316" s="17" t="s">
        <v>490</v>
      </c>
      <c r="B316" s="17" t="s">
        <v>152</v>
      </c>
      <c r="C316" s="17" t="s">
        <v>1705</v>
      </c>
      <c r="D316" s="17" t="s">
        <v>488</v>
      </c>
      <c r="E316" s="17" t="s">
        <v>364</v>
      </c>
      <c r="F316" s="17" t="s">
        <v>485</v>
      </c>
      <c r="G316" s="17" t="s">
        <v>486</v>
      </c>
      <c r="H316" s="17" t="s">
        <v>489</v>
      </c>
      <c r="I316" s="44">
        <v>120</v>
      </c>
      <c r="J316" s="44" t="s">
        <v>93</v>
      </c>
      <c r="K316" t="s">
        <v>152</v>
      </c>
      <c r="M316" s="43"/>
      <c r="N316" s="43"/>
      <c r="O316" s="43"/>
      <c r="P316" s="43"/>
      <c r="Q316" s="43"/>
      <c r="R316" s="43"/>
      <c r="S316" s="43"/>
      <c r="T316" s="43"/>
    </row>
    <row r="317" spans="1:20" ht="20.100000000000001" hidden="1" customHeight="1" x14ac:dyDescent="0.25">
      <c r="A317" s="17" t="s">
        <v>495</v>
      </c>
      <c r="B317" s="17" t="s">
        <v>158</v>
      </c>
      <c r="C317" s="17" t="s">
        <v>1706</v>
      </c>
      <c r="D317" s="17" t="s">
        <v>492</v>
      </c>
      <c r="E317" s="17" t="s">
        <v>364</v>
      </c>
      <c r="F317" s="17" t="s">
        <v>485</v>
      </c>
      <c r="G317" s="17" t="s">
        <v>493</v>
      </c>
      <c r="H317" s="17" t="s">
        <v>494</v>
      </c>
      <c r="I317" s="44">
        <v>40</v>
      </c>
      <c r="J317" s="44" t="s">
        <v>93</v>
      </c>
      <c r="K317" t="s">
        <v>158</v>
      </c>
      <c r="M317" s="43"/>
      <c r="N317" s="43"/>
      <c r="O317" s="43"/>
      <c r="P317" s="43"/>
      <c r="Q317" s="43"/>
      <c r="R317" s="43"/>
      <c r="S317" s="43"/>
      <c r="T317" s="43"/>
    </row>
    <row r="318" spans="1:20" ht="20.100000000000001" hidden="1" customHeight="1" x14ac:dyDescent="0.25">
      <c r="A318" s="17" t="s">
        <v>551</v>
      </c>
      <c r="B318" s="17" t="s">
        <v>163</v>
      </c>
      <c r="C318" s="17" t="s">
        <v>1711</v>
      </c>
      <c r="D318" s="17" t="s">
        <v>547</v>
      </c>
      <c r="E318" s="17" t="s">
        <v>364</v>
      </c>
      <c r="F318" s="17" t="s">
        <v>548</v>
      </c>
      <c r="G318" s="17" t="s">
        <v>549</v>
      </c>
      <c r="H318" s="17" t="s">
        <v>550</v>
      </c>
      <c r="I318" s="44">
        <v>18</v>
      </c>
      <c r="J318" s="44" t="s">
        <v>93</v>
      </c>
      <c r="K318" t="s">
        <v>163</v>
      </c>
      <c r="M318" s="43"/>
      <c r="N318" s="43"/>
      <c r="O318" s="43"/>
      <c r="P318" s="43"/>
      <c r="Q318" s="43"/>
      <c r="R318" s="43"/>
      <c r="S318" s="43"/>
      <c r="T318" s="43"/>
    </row>
    <row r="319" spans="1:20" ht="20.100000000000001" hidden="1" customHeight="1" x14ac:dyDescent="0.25">
      <c r="A319" s="17" t="s">
        <v>555</v>
      </c>
      <c r="B319" s="17" t="s">
        <v>158</v>
      </c>
      <c r="C319" s="17" t="s">
        <v>1717</v>
      </c>
      <c r="D319" s="17" t="s">
        <v>553</v>
      </c>
      <c r="E319" s="17" t="s">
        <v>364</v>
      </c>
      <c r="F319" s="17" t="s">
        <v>548</v>
      </c>
      <c r="G319" s="17" t="s">
        <v>549</v>
      </c>
      <c r="H319" s="17" t="s">
        <v>554</v>
      </c>
      <c r="I319" s="44">
        <v>38</v>
      </c>
      <c r="J319" s="44" t="s">
        <v>93</v>
      </c>
      <c r="K319" t="s">
        <v>158</v>
      </c>
      <c r="M319" s="43"/>
      <c r="N319" s="43"/>
      <c r="O319" s="43"/>
      <c r="P319" s="43"/>
      <c r="Q319" s="43"/>
      <c r="R319" s="43"/>
      <c r="S319" s="43"/>
      <c r="T319" s="43"/>
    </row>
    <row r="320" spans="1:20" ht="20.100000000000001" hidden="1" customHeight="1" x14ac:dyDescent="0.25">
      <c r="A320" s="17" t="s">
        <v>560</v>
      </c>
      <c r="B320" s="17" t="s">
        <v>158</v>
      </c>
      <c r="C320" s="17" t="s">
        <v>1722</v>
      </c>
      <c r="D320" s="17" t="s">
        <v>557</v>
      </c>
      <c r="E320" s="17" t="s">
        <v>364</v>
      </c>
      <c r="F320" s="17" t="s">
        <v>548</v>
      </c>
      <c r="G320" s="17" t="s">
        <v>558</v>
      </c>
      <c r="H320" s="17" t="s">
        <v>559</v>
      </c>
      <c r="I320" s="44">
        <v>116</v>
      </c>
      <c r="J320" s="44" t="s">
        <v>93</v>
      </c>
      <c r="K320" t="s">
        <v>158</v>
      </c>
      <c r="M320" s="43"/>
      <c r="N320" s="43"/>
      <c r="O320" s="43"/>
      <c r="P320" s="43"/>
      <c r="Q320" s="43"/>
      <c r="R320" s="43"/>
      <c r="S320" s="43"/>
      <c r="T320" s="43"/>
    </row>
    <row r="321" spans="1:20" ht="20.100000000000001" hidden="1" customHeight="1" x14ac:dyDescent="0.25">
      <c r="A321" s="17" t="s">
        <v>929</v>
      </c>
      <c r="B321" s="17" t="s">
        <v>152</v>
      </c>
      <c r="C321" s="17" t="s">
        <v>1733</v>
      </c>
      <c r="D321" s="17" t="s">
        <v>926</v>
      </c>
      <c r="E321" s="17" t="s">
        <v>364</v>
      </c>
      <c r="F321" s="17" t="s">
        <v>923</v>
      </c>
      <c r="G321" s="17" t="s">
        <v>927</v>
      </c>
      <c r="H321" s="17" t="s">
        <v>928</v>
      </c>
      <c r="I321" s="44">
        <v>98</v>
      </c>
      <c r="J321" s="44" t="s">
        <v>93</v>
      </c>
      <c r="K321" t="s">
        <v>152</v>
      </c>
      <c r="M321" s="43"/>
      <c r="N321" s="43"/>
      <c r="O321" s="43"/>
      <c r="P321" s="43"/>
      <c r="Q321" s="43"/>
      <c r="R321" s="43"/>
      <c r="S321" s="43"/>
      <c r="T321" s="43"/>
    </row>
    <row r="322" spans="1:20" ht="20.100000000000001" hidden="1" customHeight="1" x14ac:dyDescent="0.25">
      <c r="A322" s="17" t="s">
        <v>933</v>
      </c>
      <c r="B322" s="17" t="s">
        <v>158</v>
      </c>
      <c r="C322" s="17" t="s">
        <v>1738</v>
      </c>
      <c r="D322" s="17" t="s">
        <v>931</v>
      </c>
      <c r="E322" s="17" t="s">
        <v>364</v>
      </c>
      <c r="F322" s="17" t="s">
        <v>923</v>
      </c>
      <c r="G322" s="17" t="s">
        <v>924</v>
      </c>
      <c r="H322" s="17" t="s">
        <v>932</v>
      </c>
      <c r="I322" s="44">
        <v>36</v>
      </c>
      <c r="J322" s="44" t="s">
        <v>93</v>
      </c>
      <c r="K322" t="s">
        <v>158</v>
      </c>
      <c r="M322" s="43"/>
      <c r="N322" s="43"/>
      <c r="O322" s="43"/>
      <c r="P322" s="43"/>
      <c r="Q322" s="43"/>
      <c r="R322" s="43"/>
      <c r="S322" s="43"/>
      <c r="T322" s="43"/>
    </row>
    <row r="323" spans="1:20" ht="20.100000000000001" hidden="1" customHeight="1" x14ac:dyDescent="0.25">
      <c r="A323" s="17" t="s">
        <v>937</v>
      </c>
      <c r="B323" s="17" t="s">
        <v>158</v>
      </c>
      <c r="C323" s="17" t="s">
        <v>1742</v>
      </c>
      <c r="D323" s="17" t="s">
        <v>935</v>
      </c>
      <c r="E323" s="17" t="s">
        <v>364</v>
      </c>
      <c r="F323" s="17" t="s">
        <v>923</v>
      </c>
      <c r="G323" s="17" t="s">
        <v>927</v>
      </c>
      <c r="H323" s="17" t="s">
        <v>936</v>
      </c>
      <c r="I323" s="44">
        <v>186</v>
      </c>
      <c r="J323" s="44" t="s">
        <v>93</v>
      </c>
      <c r="K323" t="s">
        <v>158</v>
      </c>
      <c r="M323" s="43"/>
      <c r="N323" s="43"/>
      <c r="O323" s="43"/>
      <c r="P323" s="43"/>
      <c r="Q323" s="43"/>
      <c r="R323" s="43"/>
      <c r="S323" s="43"/>
      <c r="T323" s="43"/>
    </row>
    <row r="324" spans="1:20" ht="20.100000000000001" hidden="1" customHeight="1" x14ac:dyDescent="0.25">
      <c r="A324" s="17" t="s">
        <v>942</v>
      </c>
      <c r="B324" s="17" t="s">
        <v>158</v>
      </c>
      <c r="C324" s="17" t="s">
        <v>1747</v>
      </c>
      <c r="D324" s="17" t="s">
        <v>939</v>
      </c>
      <c r="E324" s="17" t="s">
        <v>364</v>
      </c>
      <c r="F324" s="17" t="s">
        <v>923</v>
      </c>
      <c r="G324" s="17" t="s">
        <v>940</v>
      </c>
      <c r="H324" s="17" t="s">
        <v>941</v>
      </c>
      <c r="I324" s="44">
        <v>33</v>
      </c>
      <c r="J324" s="44" t="s">
        <v>93</v>
      </c>
      <c r="K324" t="s">
        <v>158</v>
      </c>
      <c r="M324" s="43"/>
      <c r="N324" s="43"/>
      <c r="O324" s="43"/>
      <c r="P324" s="43"/>
      <c r="Q324" s="43"/>
      <c r="R324" s="43"/>
      <c r="S324" s="43"/>
      <c r="T324" s="43"/>
    </row>
    <row r="325" spans="1:20" ht="20.100000000000001" hidden="1" customHeight="1" x14ac:dyDescent="0.25">
      <c r="A325" s="17" t="s">
        <v>947</v>
      </c>
      <c r="B325" s="17" t="s">
        <v>158</v>
      </c>
      <c r="C325" s="17" t="s">
        <v>1753</v>
      </c>
      <c r="D325" s="17" t="s">
        <v>944</v>
      </c>
      <c r="E325" s="17" t="s">
        <v>364</v>
      </c>
      <c r="F325" s="17" t="s">
        <v>923</v>
      </c>
      <c r="G325" s="17" t="s">
        <v>945</v>
      </c>
      <c r="H325" s="17" t="s">
        <v>946</v>
      </c>
      <c r="I325" s="44">
        <v>26</v>
      </c>
      <c r="J325" s="44" t="s">
        <v>93</v>
      </c>
      <c r="K325" t="s">
        <v>158</v>
      </c>
      <c r="M325" s="43"/>
      <c r="N325" s="43"/>
      <c r="O325" s="43"/>
      <c r="P325" s="43"/>
      <c r="Q325" s="43"/>
      <c r="R325" s="43"/>
      <c r="S325" s="43"/>
      <c r="T325" s="43"/>
    </row>
    <row r="326" spans="1:20" ht="20.100000000000001" hidden="1" customHeight="1" x14ac:dyDescent="0.25">
      <c r="A326" s="17" t="s">
        <v>952</v>
      </c>
      <c r="B326" s="17" t="s">
        <v>158</v>
      </c>
      <c r="C326" s="17" t="s">
        <v>1757</v>
      </c>
      <c r="D326" s="17" t="s">
        <v>949</v>
      </c>
      <c r="E326" s="17" t="s">
        <v>364</v>
      </c>
      <c r="F326" s="17" t="s">
        <v>923</v>
      </c>
      <c r="G326" s="17" t="s">
        <v>950</v>
      </c>
      <c r="H326" s="17" t="s">
        <v>951</v>
      </c>
      <c r="I326" s="44">
        <v>36</v>
      </c>
      <c r="J326" s="44" t="s">
        <v>93</v>
      </c>
      <c r="K326" t="s">
        <v>158</v>
      </c>
      <c r="M326" s="43"/>
      <c r="N326" s="43"/>
      <c r="O326" s="43"/>
      <c r="P326" s="43"/>
      <c r="Q326" s="43"/>
      <c r="R326" s="43"/>
      <c r="S326" s="43"/>
      <c r="T326" s="43"/>
    </row>
    <row r="327" spans="1:20" ht="20.100000000000001" hidden="1" customHeight="1" x14ac:dyDescent="0.25">
      <c r="A327" s="17" t="s">
        <v>955</v>
      </c>
      <c r="B327" s="17" t="s">
        <v>158</v>
      </c>
      <c r="C327" s="17" t="s">
        <v>1762</v>
      </c>
      <c r="D327" s="17" t="s">
        <v>953</v>
      </c>
      <c r="E327" s="17" t="s">
        <v>364</v>
      </c>
      <c r="F327" s="17" t="s">
        <v>923</v>
      </c>
      <c r="G327" s="17" t="s">
        <v>924</v>
      </c>
      <c r="H327" s="17" t="s">
        <v>954</v>
      </c>
      <c r="I327" s="44">
        <v>7</v>
      </c>
      <c r="J327" s="44" t="s">
        <v>93</v>
      </c>
      <c r="K327" t="s">
        <v>158</v>
      </c>
      <c r="M327" s="43"/>
      <c r="N327" s="43"/>
      <c r="O327" s="43"/>
      <c r="P327" s="43"/>
      <c r="Q327" s="43"/>
      <c r="R327" s="43"/>
      <c r="S327" s="43"/>
      <c r="T327" s="43"/>
    </row>
    <row r="328" spans="1:20" ht="20.100000000000001" hidden="1" customHeight="1" x14ac:dyDescent="0.25">
      <c r="A328" s="17" t="s">
        <v>1119</v>
      </c>
      <c r="B328" s="17" t="s">
        <v>152</v>
      </c>
      <c r="C328" s="17" t="s">
        <v>1768</v>
      </c>
      <c r="D328" s="17" t="s">
        <v>1115</v>
      </c>
      <c r="E328" s="17" t="s">
        <v>364</v>
      </c>
      <c r="F328" s="17" t="s">
        <v>1116</v>
      </c>
      <c r="G328" s="17" t="s">
        <v>1117</v>
      </c>
      <c r="H328" s="17" t="s">
        <v>1118</v>
      </c>
      <c r="I328" s="44">
        <v>78</v>
      </c>
      <c r="J328" s="44" t="s">
        <v>93</v>
      </c>
      <c r="K328" t="s">
        <v>152</v>
      </c>
      <c r="M328" s="43"/>
      <c r="N328" s="43"/>
      <c r="O328" s="43"/>
      <c r="P328" s="43"/>
      <c r="Q328" s="43"/>
      <c r="R328" s="43"/>
      <c r="S328" s="43"/>
      <c r="T328" s="43"/>
    </row>
    <row r="329" spans="1:20" ht="20.100000000000001" hidden="1" customHeight="1" x14ac:dyDescent="0.25">
      <c r="A329" s="17" t="s">
        <v>1125</v>
      </c>
      <c r="B329" s="17" t="s">
        <v>158</v>
      </c>
      <c r="C329" s="17" t="s">
        <v>1777</v>
      </c>
      <c r="D329" s="17" t="s">
        <v>1122</v>
      </c>
      <c r="E329" s="17" t="s">
        <v>364</v>
      </c>
      <c r="F329" s="17" t="s">
        <v>1116</v>
      </c>
      <c r="G329" s="17" t="s">
        <v>1123</v>
      </c>
      <c r="H329" s="17" t="s">
        <v>1124</v>
      </c>
      <c r="I329" s="44">
        <v>56</v>
      </c>
      <c r="J329" s="44" t="s">
        <v>93</v>
      </c>
      <c r="K329" t="s">
        <v>158</v>
      </c>
      <c r="M329" s="43"/>
      <c r="N329" s="43"/>
      <c r="O329" s="43"/>
      <c r="P329" s="43"/>
      <c r="Q329" s="43"/>
      <c r="R329" s="43"/>
      <c r="S329" s="43"/>
      <c r="T329" s="43"/>
    </row>
    <row r="330" spans="1:20" ht="20.100000000000001" hidden="1" customHeight="1" x14ac:dyDescent="0.25">
      <c r="A330" s="17" t="s">
        <v>1129</v>
      </c>
      <c r="B330" s="17" t="s">
        <v>158</v>
      </c>
      <c r="C330" s="17" t="s">
        <v>1783</v>
      </c>
      <c r="D330" s="17" t="s">
        <v>1127</v>
      </c>
      <c r="E330" s="17" t="s">
        <v>364</v>
      </c>
      <c r="F330" s="17" t="s">
        <v>1116</v>
      </c>
      <c r="G330" s="17" t="s">
        <v>1117</v>
      </c>
      <c r="H330" s="17" t="s">
        <v>1128</v>
      </c>
      <c r="I330" s="44">
        <v>116</v>
      </c>
      <c r="J330" s="44" t="s">
        <v>93</v>
      </c>
      <c r="K330" t="s">
        <v>158</v>
      </c>
      <c r="M330" s="43"/>
      <c r="N330" s="43"/>
      <c r="O330" s="43"/>
      <c r="P330" s="43"/>
      <c r="Q330" s="43"/>
      <c r="R330" s="43"/>
      <c r="S330" s="43"/>
      <c r="T330" s="43"/>
    </row>
    <row r="331" spans="1:20" ht="20.100000000000001" hidden="1" customHeight="1" x14ac:dyDescent="0.25">
      <c r="A331" s="17" t="s">
        <v>1133</v>
      </c>
      <c r="B331" s="17" t="s">
        <v>158</v>
      </c>
      <c r="C331" s="17" t="s">
        <v>1788</v>
      </c>
      <c r="D331" s="17" t="s">
        <v>1131</v>
      </c>
      <c r="E331" s="17" t="s">
        <v>364</v>
      </c>
      <c r="F331" s="17" t="s">
        <v>1116</v>
      </c>
      <c r="G331" s="17" t="s">
        <v>1117</v>
      </c>
      <c r="H331" s="17" t="s">
        <v>1132</v>
      </c>
      <c r="I331" s="44">
        <v>16</v>
      </c>
      <c r="J331" s="44" t="s">
        <v>93</v>
      </c>
      <c r="K331" t="s">
        <v>158</v>
      </c>
      <c r="M331" s="43"/>
      <c r="N331" s="43"/>
      <c r="O331" s="43"/>
      <c r="P331" s="43"/>
      <c r="Q331" s="43"/>
      <c r="R331" s="43"/>
      <c r="S331" s="43"/>
      <c r="T331" s="43"/>
    </row>
    <row r="332" spans="1:20" ht="20.100000000000001" hidden="1" customHeight="1" x14ac:dyDescent="0.25">
      <c r="A332" s="17" t="s">
        <v>1139</v>
      </c>
      <c r="B332" s="17" t="s">
        <v>174</v>
      </c>
      <c r="C332" s="17" t="s">
        <v>1797</v>
      </c>
      <c r="D332" s="17" t="s">
        <v>1136</v>
      </c>
      <c r="E332" s="17" t="s">
        <v>364</v>
      </c>
      <c r="F332" s="17" t="s">
        <v>1116</v>
      </c>
      <c r="G332" s="17" t="s">
        <v>1137</v>
      </c>
      <c r="H332" s="17" t="s">
        <v>1138</v>
      </c>
      <c r="I332" s="44">
        <v>4</v>
      </c>
      <c r="J332" s="44" t="s">
        <v>93</v>
      </c>
      <c r="K332" t="s">
        <v>174</v>
      </c>
      <c r="M332" s="43"/>
      <c r="N332" s="43"/>
      <c r="O332" s="43"/>
      <c r="P332" s="43"/>
      <c r="Q332" s="43"/>
      <c r="R332" s="43"/>
      <c r="S332" s="43"/>
      <c r="T332" s="43"/>
    </row>
    <row r="333" spans="1:20" ht="20.100000000000001" hidden="1" customHeight="1" x14ac:dyDescent="0.25">
      <c r="A333" s="17" t="s">
        <v>2218</v>
      </c>
      <c r="B333" s="17" t="s">
        <v>426</v>
      </c>
      <c r="C333" s="17" t="s">
        <v>1802</v>
      </c>
      <c r="D333" s="17" t="s">
        <v>2214</v>
      </c>
      <c r="E333" s="17" t="s">
        <v>364</v>
      </c>
      <c r="F333" s="17" t="s">
        <v>2215</v>
      </c>
      <c r="G333" s="17" t="s">
        <v>2216</v>
      </c>
      <c r="H333" s="17" t="s">
        <v>2217</v>
      </c>
      <c r="I333" s="44">
        <v>132</v>
      </c>
      <c r="J333" s="44" t="s">
        <v>93</v>
      </c>
      <c r="K333" t="s">
        <v>426</v>
      </c>
      <c r="M333" s="43"/>
      <c r="N333" s="43"/>
      <c r="O333" s="43"/>
      <c r="P333" s="43"/>
      <c r="Q333" s="43"/>
      <c r="R333" s="43"/>
      <c r="S333" s="43"/>
      <c r="T333" s="43"/>
    </row>
    <row r="334" spans="1:20" ht="20.100000000000001" hidden="1" customHeight="1" x14ac:dyDescent="0.25">
      <c r="A334" s="17" t="s">
        <v>2221</v>
      </c>
      <c r="B334" s="17" t="s">
        <v>152</v>
      </c>
      <c r="C334" s="17" t="s">
        <v>1806</v>
      </c>
      <c r="D334" s="17" t="s">
        <v>2219</v>
      </c>
      <c r="E334" s="17" t="s">
        <v>364</v>
      </c>
      <c r="F334" s="17" t="s">
        <v>2215</v>
      </c>
      <c r="G334" s="17" t="s">
        <v>2216</v>
      </c>
      <c r="H334" s="17" t="s">
        <v>2220</v>
      </c>
      <c r="I334" s="44">
        <v>50</v>
      </c>
      <c r="J334" s="44" t="s">
        <v>93</v>
      </c>
      <c r="K334" t="s">
        <v>152</v>
      </c>
      <c r="M334" s="43"/>
      <c r="N334" s="43"/>
      <c r="O334" s="43"/>
      <c r="P334" s="43"/>
      <c r="Q334" s="43"/>
      <c r="R334" s="43"/>
      <c r="S334" s="43"/>
      <c r="T334" s="43"/>
    </row>
    <row r="335" spans="1:20" ht="20.100000000000001" hidden="1" customHeight="1" x14ac:dyDescent="0.25">
      <c r="A335" s="17" t="s">
        <v>593</v>
      </c>
      <c r="B335" s="17" t="s">
        <v>594</v>
      </c>
      <c r="C335" s="17" t="s">
        <v>1811</v>
      </c>
      <c r="D335" s="17" t="s">
        <v>588</v>
      </c>
      <c r="E335" s="17" t="s">
        <v>589</v>
      </c>
      <c r="F335" s="17" t="s">
        <v>590</v>
      </c>
      <c r="G335" s="17" t="s">
        <v>591</v>
      </c>
      <c r="H335" s="17" t="s">
        <v>592</v>
      </c>
      <c r="I335" s="44">
        <v>174</v>
      </c>
      <c r="J335" s="44" t="s">
        <v>2635</v>
      </c>
      <c r="K335" t="s">
        <v>594</v>
      </c>
      <c r="M335" s="43"/>
      <c r="N335" s="43"/>
      <c r="O335" s="43"/>
      <c r="P335" s="43"/>
      <c r="Q335" s="43"/>
      <c r="R335" s="43"/>
      <c r="S335" s="43"/>
      <c r="T335" s="43"/>
    </row>
    <row r="336" spans="1:20" ht="20.100000000000001" hidden="1" customHeight="1" x14ac:dyDescent="0.25">
      <c r="A336" s="17" t="s">
        <v>598</v>
      </c>
      <c r="B336" s="17" t="s">
        <v>163</v>
      </c>
      <c r="C336" s="17" t="s">
        <v>1817</v>
      </c>
      <c r="D336" s="17" t="s">
        <v>596</v>
      </c>
      <c r="E336" s="17" t="s">
        <v>589</v>
      </c>
      <c r="F336" s="17" t="s">
        <v>590</v>
      </c>
      <c r="G336" s="17" t="s">
        <v>591</v>
      </c>
      <c r="H336" s="17" t="s">
        <v>597</v>
      </c>
      <c r="I336" s="44">
        <v>99</v>
      </c>
      <c r="J336" s="44" t="s">
        <v>2635</v>
      </c>
      <c r="K336" t="s">
        <v>163</v>
      </c>
      <c r="M336" s="43"/>
      <c r="N336" s="43"/>
      <c r="O336" s="43"/>
      <c r="P336" s="43"/>
      <c r="Q336" s="43"/>
      <c r="R336" s="43"/>
      <c r="S336" s="43"/>
      <c r="T336" s="43"/>
    </row>
    <row r="337" spans="1:20" ht="20.100000000000001" hidden="1" customHeight="1" x14ac:dyDescent="0.25">
      <c r="A337" s="17" t="s">
        <v>602</v>
      </c>
      <c r="B337" s="17" t="s">
        <v>158</v>
      </c>
      <c r="C337" s="17" t="s">
        <v>1821</v>
      </c>
      <c r="D337" s="17" t="s">
        <v>600</v>
      </c>
      <c r="E337" s="17" t="s">
        <v>589</v>
      </c>
      <c r="F337" s="17" t="s">
        <v>590</v>
      </c>
      <c r="G337" s="17" t="s">
        <v>591</v>
      </c>
      <c r="H337" s="17" t="s">
        <v>601</v>
      </c>
      <c r="I337" s="44">
        <v>315</v>
      </c>
      <c r="J337" s="44" t="s">
        <v>93</v>
      </c>
      <c r="K337" t="s">
        <v>158</v>
      </c>
      <c r="M337" s="43"/>
      <c r="N337" s="43"/>
      <c r="O337" s="43"/>
      <c r="P337" s="43"/>
      <c r="Q337" s="43"/>
      <c r="R337" s="43"/>
      <c r="S337" s="43"/>
      <c r="T337" s="43"/>
    </row>
    <row r="338" spans="1:20" ht="20.100000000000001" hidden="1" customHeight="1" x14ac:dyDescent="0.25">
      <c r="A338" s="17" t="s">
        <v>607</v>
      </c>
      <c r="B338" s="17" t="s">
        <v>158</v>
      </c>
      <c r="C338" s="17" t="s">
        <v>1826</v>
      </c>
      <c r="D338" s="17" t="s">
        <v>604</v>
      </c>
      <c r="E338" s="17" t="s">
        <v>589</v>
      </c>
      <c r="F338" s="17" t="s">
        <v>590</v>
      </c>
      <c r="G338" s="17" t="s">
        <v>605</v>
      </c>
      <c r="H338" s="17" t="s">
        <v>606</v>
      </c>
      <c r="I338" s="44">
        <v>28</v>
      </c>
      <c r="J338" s="44" t="s">
        <v>93</v>
      </c>
      <c r="K338" t="s">
        <v>158</v>
      </c>
      <c r="M338" s="43"/>
      <c r="N338" s="43"/>
      <c r="O338" s="43"/>
      <c r="P338" s="43"/>
      <c r="Q338" s="43"/>
      <c r="R338" s="43"/>
      <c r="S338" s="43"/>
      <c r="T338" s="43"/>
    </row>
    <row r="339" spans="1:20" ht="20.100000000000001" hidden="1" customHeight="1" x14ac:dyDescent="0.25">
      <c r="A339" s="17" t="s">
        <v>612</v>
      </c>
      <c r="B339" s="17" t="s">
        <v>174</v>
      </c>
      <c r="C339" s="17" t="s">
        <v>1831</v>
      </c>
      <c r="D339" s="17" t="s">
        <v>609</v>
      </c>
      <c r="E339" s="17" t="s">
        <v>589</v>
      </c>
      <c r="F339" s="17" t="s">
        <v>590</v>
      </c>
      <c r="G339" s="17" t="s">
        <v>610</v>
      </c>
      <c r="H339" s="17" t="s">
        <v>611</v>
      </c>
      <c r="I339" s="44">
        <v>24</v>
      </c>
      <c r="J339" s="44" t="s">
        <v>93</v>
      </c>
      <c r="K339" t="s">
        <v>174</v>
      </c>
      <c r="M339" s="43"/>
      <c r="N339" s="43"/>
      <c r="O339" s="43"/>
      <c r="P339" s="43"/>
      <c r="Q339" s="43"/>
      <c r="R339" s="43"/>
      <c r="S339" s="43"/>
      <c r="T339" s="43"/>
    </row>
    <row r="340" spans="1:20" ht="20.100000000000001" hidden="1" customHeight="1" x14ac:dyDescent="0.25">
      <c r="A340" s="17" t="s">
        <v>617</v>
      </c>
      <c r="B340" s="17" t="s">
        <v>174</v>
      </c>
      <c r="C340" s="17" t="s">
        <v>1834</v>
      </c>
      <c r="D340" s="17" t="s">
        <v>614</v>
      </c>
      <c r="E340" s="17" t="s">
        <v>589</v>
      </c>
      <c r="F340" s="17" t="s">
        <v>590</v>
      </c>
      <c r="G340" s="17" t="s">
        <v>615</v>
      </c>
      <c r="H340" s="17" t="s">
        <v>616</v>
      </c>
      <c r="I340" s="44">
        <v>2</v>
      </c>
      <c r="J340" s="44" t="s">
        <v>93</v>
      </c>
      <c r="K340" t="s">
        <v>174</v>
      </c>
      <c r="M340" s="43"/>
      <c r="N340" s="43"/>
      <c r="O340" s="43"/>
      <c r="P340" s="43"/>
      <c r="Q340" s="43"/>
      <c r="R340" s="43"/>
      <c r="S340" s="43"/>
      <c r="T340" s="43"/>
    </row>
    <row r="341" spans="1:20" ht="20.100000000000001" hidden="1" customHeight="1" x14ac:dyDescent="0.25">
      <c r="A341" s="17" t="s">
        <v>1525</v>
      </c>
      <c r="B341" s="17" t="s">
        <v>152</v>
      </c>
      <c r="C341" s="17" t="s">
        <v>1839</v>
      </c>
      <c r="D341" s="17" t="s">
        <v>1521</v>
      </c>
      <c r="E341" s="17" t="s">
        <v>589</v>
      </c>
      <c r="F341" s="17" t="s">
        <v>1522</v>
      </c>
      <c r="G341" s="17" t="s">
        <v>1523</v>
      </c>
      <c r="H341" s="17" t="s">
        <v>1524</v>
      </c>
      <c r="I341" s="44">
        <v>21</v>
      </c>
      <c r="J341" s="44" t="s">
        <v>93</v>
      </c>
      <c r="K341" t="s">
        <v>152</v>
      </c>
      <c r="M341" s="43"/>
      <c r="N341" s="43"/>
      <c r="O341" s="43"/>
      <c r="P341" s="43"/>
      <c r="Q341" s="43"/>
      <c r="R341" s="43"/>
      <c r="S341" s="43"/>
      <c r="T341" s="43"/>
    </row>
    <row r="342" spans="1:20" ht="20.100000000000001" hidden="1" customHeight="1" x14ac:dyDescent="0.25">
      <c r="A342" s="17" t="s">
        <v>1530</v>
      </c>
      <c r="B342" s="17" t="s">
        <v>158</v>
      </c>
      <c r="C342" s="17" t="s">
        <v>1843</v>
      </c>
      <c r="D342" s="17" t="s">
        <v>1527</v>
      </c>
      <c r="E342" s="17" t="s">
        <v>589</v>
      </c>
      <c r="F342" s="17" t="s">
        <v>1522</v>
      </c>
      <c r="G342" s="17" t="s">
        <v>1528</v>
      </c>
      <c r="H342" s="17" t="s">
        <v>1529</v>
      </c>
      <c r="I342" s="44">
        <v>20</v>
      </c>
      <c r="J342" s="44" t="s">
        <v>93</v>
      </c>
      <c r="K342" t="s">
        <v>158</v>
      </c>
      <c r="M342" s="43"/>
      <c r="N342" s="43"/>
      <c r="O342" s="43"/>
      <c r="P342" s="43"/>
      <c r="Q342" s="43"/>
      <c r="R342" s="43"/>
      <c r="S342" s="43"/>
      <c r="T342" s="43"/>
    </row>
    <row r="343" spans="1:20" ht="20.100000000000001" hidden="1" customHeight="1" x14ac:dyDescent="0.25">
      <c r="A343" s="17" t="s">
        <v>1534</v>
      </c>
      <c r="B343" s="17" t="s">
        <v>158</v>
      </c>
      <c r="C343" s="17" t="s">
        <v>1848</v>
      </c>
      <c r="D343" s="17" t="s">
        <v>1532</v>
      </c>
      <c r="E343" s="17" t="s">
        <v>589</v>
      </c>
      <c r="F343" s="17" t="s">
        <v>1522</v>
      </c>
      <c r="G343" s="17" t="s">
        <v>1523</v>
      </c>
      <c r="H343" s="17" t="s">
        <v>1533</v>
      </c>
      <c r="I343" s="44">
        <v>76</v>
      </c>
      <c r="J343" s="44" t="s">
        <v>93</v>
      </c>
      <c r="K343" t="s">
        <v>158</v>
      </c>
      <c r="M343" s="43"/>
      <c r="N343" s="43"/>
      <c r="O343" s="43"/>
      <c r="P343" s="43"/>
      <c r="Q343" s="43"/>
      <c r="R343" s="43"/>
      <c r="S343" s="43"/>
      <c r="T343" s="43"/>
    </row>
    <row r="344" spans="1:20" ht="20.100000000000001" hidden="1" customHeight="1" x14ac:dyDescent="0.25">
      <c r="A344" s="17" t="s">
        <v>1539</v>
      </c>
      <c r="B344" s="17" t="s">
        <v>158</v>
      </c>
      <c r="C344" s="17" t="s">
        <v>1854</v>
      </c>
      <c r="D344" s="17" t="s">
        <v>1536</v>
      </c>
      <c r="E344" s="17" t="s">
        <v>589</v>
      </c>
      <c r="F344" s="17" t="s">
        <v>1522</v>
      </c>
      <c r="G344" s="17" t="s">
        <v>1537</v>
      </c>
      <c r="H344" s="17" t="s">
        <v>1538</v>
      </c>
      <c r="I344" s="44">
        <v>14</v>
      </c>
      <c r="J344" s="44" t="s">
        <v>93</v>
      </c>
      <c r="K344" t="s">
        <v>158</v>
      </c>
      <c r="M344" s="43"/>
      <c r="N344" s="43"/>
      <c r="O344" s="43"/>
      <c r="P344" s="43"/>
      <c r="Q344" s="43"/>
      <c r="R344" s="43"/>
      <c r="S344" s="43"/>
      <c r="T344" s="43"/>
    </row>
    <row r="345" spans="1:20" ht="20.100000000000001" hidden="1" customHeight="1" x14ac:dyDescent="0.25">
      <c r="A345" s="17" t="s">
        <v>1545</v>
      </c>
      <c r="B345" s="17" t="s">
        <v>158</v>
      </c>
      <c r="C345" s="17" t="s">
        <v>1859</v>
      </c>
      <c r="D345" s="17" t="s">
        <v>1541</v>
      </c>
      <c r="E345" s="17" t="s">
        <v>589</v>
      </c>
      <c r="F345" s="17" t="s">
        <v>1542</v>
      </c>
      <c r="G345" s="17" t="s">
        <v>1543</v>
      </c>
      <c r="H345" s="17" t="s">
        <v>1544</v>
      </c>
      <c r="I345" s="44">
        <v>89</v>
      </c>
      <c r="J345" s="44" t="s">
        <v>93</v>
      </c>
      <c r="K345" t="s">
        <v>158</v>
      </c>
      <c r="M345" s="43"/>
      <c r="N345" s="43"/>
      <c r="O345" s="43"/>
      <c r="P345" s="43"/>
      <c r="Q345" s="43"/>
      <c r="R345" s="43"/>
      <c r="S345" s="43"/>
      <c r="T345" s="43"/>
    </row>
    <row r="346" spans="1:20" ht="20.100000000000001" hidden="1" customHeight="1" x14ac:dyDescent="0.25">
      <c r="A346" s="17" t="s">
        <v>2172</v>
      </c>
      <c r="B346" s="17" t="s">
        <v>158</v>
      </c>
      <c r="C346" s="17" t="s">
        <v>1864</v>
      </c>
      <c r="D346" s="17" t="s">
        <v>2168</v>
      </c>
      <c r="E346" s="17" t="s">
        <v>589</v>
      </c>
      <c r="F346" s="17" t="s">
        <v>2169</v>
      </c>
      <c r="G346" s="17" t="s">
        <v>2170</v>
      </c>
      <c r="H346" s="17" t="s">
        <v>2171</v>
      </c>
      <c r="I346" s="44">
        <v>157</v>
      </c>
      <c r="J346" s="44" t="s">
        <v>93</v>
      </c>
      <c r="K346" t="s">
        <v>158</v>
      </c>
      <c r="M346" s="43"/>
      <c r="N346" s="43"/>
      <c r="O346" s="43"/>
      <c r="P346" s="43"/>
      <c r="Q346" s="43"/>
      <c r="R346" s="43"/>
      <c r="S346" s="43"/>
      <c r="T346" s="43"/>
    </row>
    <row r="347" spans="1:20" ht="20.100000000000001" hidden="1" customHeight="1" x14ac:dyDescent="0.25">
      <c r="A347" s="17" t="s">
        <v>2177</v>
      </c>
      <c r="B347" s="17" t="s">
        <v>158</v>
      </c>
      <c r="C347" s="17" t="s">
        <v>1869</v>
      </c>
      <c r="D347" s="17" t="s">
        <v>2174</v>
      </c>
      <c r="E347" s="17" t="s">
        <v>589</v>
      </c>
      <c r="F347" s="17" t="s">
        <v>2169</v>
      </c>
      <c r="G347" s="17" t="s">
        <v>2175</v>
      </c>
      <c r="H347" s="17" t="s">
        <v>2176</v>
      </c>
      <c r="I347" s="44">
        <v>33</v>
      </c>
      <c r="J347" s="44" t="s">
        <v>93</v>
      </c>
      <c r="K347" t="s">
        <v>158</v>
      </c>
      <c r="M347" s="43"/>
      <c r="N347" s="43"/>
      <c r="O347" s="43"/>
      <c r="P347" s="43"/>
      <c r="Q347" s="43"/>
      <c r="R347" s="43"/>
      <c r="S347" s="43"/>
      <c r="T347" s="43"/>
    </row>
    <row r="348" spans="1:20" ht="20.100000000000001" hidden="1" customHeight="1" x14ac:dyDescent="0.25">
      <c r="A348" s="17" t="s">
        <v>2182</v>
      </c>
      <c r="B348" s="17" t="s">
        <v>174</v>
      </c>
      <c r="C348" s="17" t="s">
        <v>1874</v>
      </c>
      <c r="D348" s="17" t="s">
        <v>2179</v>
      </c>
      <c r="E348" s="17" t="s">
        <v>589</v>
      </c>
      <c r="F348" s="17" t="s">
        <v>2169</v>
      </c>
      <c r="G348" s="17" t="s">
        <v>2180</v>
      </c>
      <c r="H348" s="17" t="s">
        <v>2181</v>
      </c>
      <c r="I348" s="44">
        <v>16</v>
      </c>
      <c r="J348" s="44" t="s">
        <v>93</v>
      </c>
      <c r="K348" t="s">
        <v>174</v>
      </c>
      <c r="M348" s="43"/>
      <c r="N348" s="43"/>
      <c r="O348" s="43"/>
      <c r="P348" s="43"/>
      <c r="Q348" s="43"/>
      <c r="R348" s="43"/>
      <c r="S348" s="43"/>
      <c r="T348" s="43"/>
    </row>
    <row r="349" spans="1:20" ht="20.100000000000001" hidden="1" customHeight="1" x14ac:dyDescent="0.25">
      <c r="A349" s="17" t="s">
        <v>2187</v>
      </c>
      <c r="B349" s="17" t="s">
        <v>174</v>
      </c>
      <c r="C349" s="17" t="s">
        <v>1878</v>
      </c>
      <c r="D349" s="17" t="s">
        <v>2184</v>
      </c>
      <c r="E349" s="17" t="s">
        <v>589</v>
      </c>
      <c r="F349" s="17" t="s">
        <v>2169</v>
      </c>
      <c r="G349" s="17" t="s">
        <v>2185</v>
      </c>
      <c r="H349" s="17" t="s">
        <v>2186</v>
      </c>
      <c r="I349" s="44">
        <v>2</v>
      </c>
      <c r="J349" s="44" t="s">
        <v>93</v>
      </c>
      <c r="K349" t="s">
        <v>174</v>
      </c>
      <c r="M349" s="43"/>
      <c r="N349" s="43"/>
      <c r="O349" s="43"/>
      <c r="P349" s="43"/>
      <c r="Q349" s="43"/>
      <c r="R349" s="43"/>
      <c r="S349" s="43"/>
      <c r="T349" s="43"/>
    </row>
    <row r="350" spans="1:20" ht="20.100000000000001" hidden="1" customHeight="1" x14ac:dyDescent="0.25">
      <c r="A350" s="17" t="s">
        <v>2192</v>
      </c>
      <c r="B350" s="17" t="s">
        <v>174</v>
      </c>
      <c r="C350" s="17" t="s">
        <v>1882</v>
      </c>
      <c r="D350" s="17" t="s">
        <v>2189</v>
      </c>
      <c r="E350" s="17" t="s">
        <v>589</v>
      </c>
      <c r="F350" s="17" t="s">
        <v>2169</v>
      </c>
      <c r="G350" s="17" t="s">
        <v>2190</v>
      </c>
      <c r="H350" s="17" t="s">
        <v>2191</v>
      </c>
      <c r="I350" s="44">
        <v>5</v>
      </c>
      <c r="J350" s="44" t="s">
        <v>93</v>
      </c>
      <c r="K350" t="s">
        <v>174</v>
      </c>
      <c r="M350" s="43"/>
      <c r="N350" s="43"/>
      <c r="O350" s="43"/>
      <c r="P350" s="43"/>
      <c r="Q350" s="43"/>
      <c r="R350" s="43"/>
      <c r="S350" s="43"/>
      <c r="T350" s="43"/>
    </row>
    <row r="351" spans="1:20" ht="20.100000000000001" hidden="1" customHeight="1" x14ac:dyDescent="0.25">
      <c r="A351" s="17" t="s">
        <v>151</v>
      </c>
      <c r="B351" s="17" t="s">
        <v>152</v>
      </c>
      <c r="C351" s="17" t="s">
        <v>1886</v>
      </c>
      <c r="D351" s="17" t="s">
        <v>146</v>
      </c>
      <c r="E351" s="17" t="s">
        <v>147</v>
      </c>
      <c r="F351" s="17" t="s">
        <v>148</v>
      </c>
      <c r="G351" s="17" t="s">
        <v>149</v>
      </c>
      <c r="H351" s="17" t="s">
        <v>150</v>
      </c>
      <c r="I351" s="44">
        <v>112</v>
      </c>
      <c r="J351" s="44" t="s">
        <v>93</v>
      </c>
      <c r="K351" t="s">
        <v>152</v>
      </c>
      <c r="M351" s="43"/>
      <c r="N351" s="43"/>
      <c r="O351" s="43"/>
      <c r="P351" s="43"/>
      <c r="Q351" s="43"/>
      <c r="R351" s="43"/>
      <c r="S351" s="43"/>
      <c r="T351" s="43"/>
    </row>
    <row r="352" spans="1:20" ht="20.100000000000001" hidden="1" customHeight="1" x14ac:dyDescent="0.25">
      <c r="A352" s="17" t="s">
        <v>157</v>
      </c>
      <c r="B352" s="17" t="s">
        <v>158</v>
      </c>
      <c r="C352" s="17" t="s">
        <v>1891</v>
      </c>
      <c r="D352" s="17" t="s">
        <v>154</v>
      </c>
      <c r="E352" s="17" t="s">
        <v>147</v>
      </c>
      <c r="F352" s="17" t="s">
        <v>148</v>
      </c>
      <c r="G352" s="17" t="s">
        <v>155</v>
      </c>
      <c r="H352" s="17" t="s">
        <v>156</v>
      </c>
      <c r="I352" s="44">
        <v>45</v>
      </c>
      <c r="J352" s="44" t="s">
        <v>93</v>
      </c>
      <c r="K352" t="s">
        <v>158</v>
      </c>
      <c r="M352" s="43"/>
      <c r="N352" s="43"/>
      <c r="O352" s="43"/>
      <c r="P352" s="43"/>
      <c r="Q352" s="43"/>
      <c r="R352" s="43"/>
      <c r="S352" s="43"/>
      <c r="T352" s="43"/>
    </row>
    <row r="353" spans="1:20" ht="20.100000000000001" hidden="1" customHeight="1" x14ac:dyDescent="0.25">
      <c r="A353" s="17" t="s">
        <v>162</v>
      </c>
      <c r="B353" s="17" t="s">
        <v>163</v>
      </c>
      <c r="C353" s="17" t="s">
        <v>1897</v>
      </c>
      <c r="D353" s="17" t="s">
        <v>160</v>
      </c>
      <c r="E353" s="17" t="s">
        <v>147</v>
      </c>
      <c r="F353" s="17" t="s">
        <v>148</v>
      </c>
      <c r="G353" s="17" t="s">
        <v>149</v>
      </c>
      <c r="H353" s="17" t="s">
        <v>161</v>
      </c>
      <c r="I353" s="44">
        <v>64</v>
      </c>
      <c r="J353" s="44" t="s">
        <v>93</v>
      </c>
      <c r="K353" t="s">
        <v>163</v>
      </c>
      <c r="M353" s="43"/>
      <c r="N353" s="43"/>
      <c r="O353" s="43"/>
      <c r="P353" s="43"/>
      <c r="Q353" s="43"/>
      <c r="R353" s="43"/>
      <c r="S353" s="43"/>
      <c r="T353" s="43"/>
    </row>
    <row r="354" spans="1:20" ht="20.100000000000001" hidden="1" customHeight="1" x14ac:dyDescent="0.25">
      <c r="A354" s="17" t="s">
        <v>168</v>
      </c>
      <c r="B354" s="17" t="s">
        <v>158</v>
      </c>
      <c r="C354" s="17" t="s">
        <v>1901</v>
      </c>
      <c r="D354" s="17" t="s">
        <v>165</v>
      </c>
      <c r="E354" s="17" t="s">
        <v>147</v>
      </c>
      <c r="F354" s="17" t="s">
        <v>148</v>
      </c>
      <c r="G354" s="17" t="s">
        <v>166</v>
      </c>
      <c r="H354" s="17" t="s">
        <v>167</v>
      </c>
      <c r="I354" s="44">
        <v>23</v>
      </c>
      <c r="J354" s="44" t="s">
        <v>93</v>
      </c>
      <c r="K354" t="s">
        <v>158</v>
      </c>
      <c r="M354" s="43"/>
      <c r="N354" s="43"/>
      <c r="O354" s="43"/>
      <c r="P354" s="43"/>
      <c r="Q354" s="43"/>
      <c r="R354" s="43"/>
      <c r="S354" s="43"/>
      <c r="T354" s="43"/>
    </row>
    <row r="355" spans="1:20" ht="20.100000000000001" hidden="1" customHeight="1" x14ac:dyDescent="0.25">
      <c r="A355" s="17" t="s">
        <v>173</v>
      </c>
      <c r="B355" s="17" t="s">
        <v>174</v>
      </c>
      <c r="C355" s="17" t="s">
        <v>1906</v>
      </c>
      <c r="D355" s="17" t="s">
        <v>170</v>
      </c>
      <c r="E355" s="17" t="s">
        <v>147</v>
      </c>
      <c r="F355" s="17" t="s">
        <v>148</v>
      </c>
      <c r="G355" s="17" t="s">
        <v>171</v>
      </c>
      <c r="H355" s="17" t="s">
        <v>172</v>
      </c>
      <c r="I355" s="44">
        <v>8</v>
      </c>
      <c r="J355" s="44" t="s">
        <v>93</v>
      </c>
      <c r="K355" t="s">
        <v>174</v>
      </c>
      <c r="M355" s="43"/>
      <c r="N355" s="43"/>
      <c r="O355" s="43"/>
      <c r="P355" s="43"/>
      <c r="Q355" s="43"/>
      <c r="R355" s="43"/>
      <c r="S355" s="43"/>
      <c r="T355" s="43"/>
    </row>
    <row r="356" spans="1:20" ht="20.100000000000001" hidden="1" customHeight="1" x14ac:dyDescent="0.25">
      <c r="A356" s="17" t="s">
        <v>700</v>
      </c>
      <c r="B356" s="17" t="s">
        <v>152</v>
      </c>
      <c r="C356" s="17" t="s">
        <v>1912</v>
      </c>
      <c r="D356" s="17" t="s">
        <v>696</v>
      </c>
      <c r="E356" s="17" t="s">
        <v>147</v>
      </c>
      <c r="F356" s="17" t="s">
        <v>697</v>
      </c>
      <c r="G356" s="17" t="s">
        <v>698</v>
      </c>
      <c r="H356" s="17" t="s">
        <v>699</v>
      </c>
      <c r="I356" s="44">
        <v>85</v>
      </c>
      <c r="J356" s="44" t="s">
        <v>93</v>
      </c>
      <c r="K356" t="s">
        <v>152</v>
      </c>
      <c r="M356" s="43"/>
      <c r="N356" s="43"/>
      <c r="O356" s="43"/>
      <c r="P356" s="43"/>
      <c r="Q356" s="43"/>
      <c r="R356" s="43"/>
      <c r="S356" s="43"/>
      <c r="T356" s="43"/>
    </row>
    <row r="357" spans="1:20" ht="20.100000000000001" hidden="1" customHeight="1" x14ac:dyDescent="0.25">
      <c r="A357" s="17" t="s">
        <v>705</v>
      </c>
      <c r="B357" s="17" t="s">
        <v>174</v>
      </c>
      <c r="C357" s="17" t="s">
        <v>1917</v>
      </c>
      <c r="D357" s="17" t="s">
        <v>702</v>
      </c>
      <c r="E357" s="17" t="s">
        <v>147</v>
      </c>
      <c r="F357" s="17" t="s">
        <v>697</v>
      </c>
      <c r="G357" s="17" t="s">
        <v>703</v>
      </c>
      <c r="H357" s="17" t="s">
        <v>704</v>
      </c>
      <c r="I357" s="44">
        <v>11</v>
      </c>
      <c r="J357" s="44" t="s">
        <v>93</v>
      </c>
      <c r="K357" t="s">
        <v>174</v>
      </c>
      <c r="M357" s="43"/>
      <c r="N357" s="43"/>
      <c r="O357" s="43"/>
      <c r="P357" s="43"/>
      <c r="Q357" s="43"/>
      <c r="R357" s="43"/>
      <c r="S357" s="43"/>
      <c r="T357" s="43"/>
    </row>
    <row r="358" spans="1:20" ht="20.100000000000001" hidden="1" customHeight="1" x14ac:dyDescent="0.25">
      <c r="A358" s="17" t="s">
        <v>710</v>
      </c>
      <c r="B358" s="17" t="s">
        <v>158</v>
      </c>
      <c r="C358" s="17" t="s">
        <v>1922</v>
      </c>
      <c r="D358" s="17" t="s">
        <v>707</v>
      </c>
      <c r="E358" s="17" t="s">
        <v>147</v>
      </c>
      <c r="F358" s="17" t="s">
        <v>697</v>
      </c>
      <c r="G358" s="17" t="s">
        <v>708</v>
      </c>
      <c r="H358" s="17" t="s">
        <v>709</v>
      </c>
      <c r="I358" s="44">
        <v>21</v>
      </c>
      <c r="J358" s="44" t="s">
        <v>93</v>
      </c>
      <c r="K358" t="s">
        <v>158</v>
      </c>
      <c r="M358" s="43"/>
      <c r="N358" s="43"/>
      <c r="O358" s="43"/>
      <c r="P358" s="43"/>
      <c r="Q358" s="43"/>
      <c r="R358" s="43"/>
      <c r="S358" s="43"/>
      <c r="T358" s="43"/>
    </row>
    <row r="359" spans="1:20" ht="20.100000000000001" hidden="1" customHeight="1" x14ac:dyDescent="0.25">
      <c r="A359" s="17" t="s">
        <v>834</v>
      </c>
      <c r="B359" s="17" t="s">
        <v>158</v>
      </c>
      <c r="C359" s="17" t="s">
        <v>1926</v>
      </c>
      <c r="D359" s="17" t="s">
        <v>830</v>
      </c>
      <c r="E359" s="17" t="s">
        <v>147</v>
      </c>
      <c r="F359" s="17" t="s">
        <v>831</v>
      </c>
      <c r="G359" s="17" t="s">
        <v>832</v>
      </c>
      <c r="H359" s="17" t="s">
        <v>833</v>
      </c>
      <c r="I359" s="44">
        <v>27</v>
      </c>
      <c r="J359" s="44" t="s">
        <v>93</v>
      </c>
      <c r="K359" t="s">
        <v>158</v>
      </c>
      <c r="M359" s="43"/>
      <c r="N359" s="43"/>
      <c r="O359" s="43"/>
      <c r="P359" s="43"/>
      <c r="Q359" s="43"/>
      <c r="R359" s="43"/>
      <c r="S359" s="43"/>
      <c r="T359" s="43"/>
    </row>
    <row r="360" spans="1:20" ht="20.100000000000001" hidden="1" customHeight="1" x14ac:dyDescent="0.25">
      <c r="A360" s="17" t="s">
        <v>839</v>
      </c>
      <c r="B360" s="17" t="s">
        <v>158</v>
      </c>
      <c r="C360" s="17" t="s">
        <v>1932</v>
      </c>
      <c r="D360" s="17" t="s">
        <v>836</v>
      </c>
      <c r="E360" s="17" t="s">
        <v>147</v>
      </c>
      <c r="F360" s="17" t="s">
        <v>831</v>
      </c>
      <c r="G360" s="17" t="s">
        <v>837</v>
      </c>
      <c r="H360" s="17" t="s">
        <v>838</v>
      </c>
      <c r="I360" s="44">
        <v>276</v>
      </c>
      <c r="J360" s="44" t="s">
        <v>93</v>
      </c>
      <c r="K360" t="s">
        <v>158</v>
      </c>
      <c r="M360" s="43"/>
      <c r="N360" s="43"/>
      <c r="O360" s="43"/>
      <c r="P360" s="43"/>
      <c r="Q360" s="43"/>
      <c r="R360" s="43"/>
      <c r="S360" s="43"/>
      <c r="T360" s="43"/>
    </row>
    <row r="361" spans="1:20" ht="20.100000000000001" hidden="1" customHeight="1" x14ac:dyDescent="0.25">
      <c r="A361" s="17" t="s">
        <v>844</v>
      </c>
      <c r="B361" s="17" t="s">
        <v>158</v>
      </c>
      <c r="C361" s="17" t="s">
        <v>1939</v>
      </c>
      <c r="D361" s="17" t="s">
        <v>841</v>
      </c>
      <c r="E361" s="17" t="s">
        <v>147</v>
      </c>
      <c r="F361" s="17" t="s">
        <v>831</v>
      </c>
      <c r="G361" s="17" t="s">
        <v>842</v>
      </c>
      <c r="H361" s="17" t="s">
        <v>843</v>
      </c>
      <c r="I361" s="44">
        <v>17</v>
      </c>
      <c r="J361" s="44" t="s">
        <v>93</v>
      </c>
      <c r="K361" t="s">
        <v>158</v>
      </c>
      <c r="M361" s="43"/>
      <c r="N361" s="43"/>
      <c r="O361" s="43"/>
      <c r="P361" s="43"/>
      <c r="Q361" s="43"/>
      <c r="R361" s="43"/>
      <c r="S361" s="43"/>
      <c r="T361" s="43"/>
    </row>
    <row r="362" spans="1:20" ht="20.100000000000001" hidden="1" customHeight="1" x14ac:dyDescent="0.25">
      <c r="A362" s="17" t="s">
        <v>849</v>
      </c>
      <c r="B362" s="17" t="s">
        <v>158</v>
      </c>
      <c r="C362" s="17" t="s">
        <v>1943</v>
      </c>
      <c r="D362" s="17" t="s">
        <v>846</v>
      </c>
      <c r="E362" s="17" t="s">
        <v>147</v>
      </c>
      <c r="F362" s="17" t="s">
        <v>831</v>
      </c>
      <c r="G362" s="17" t="s">
        <v>847</v>
      </c>
      <c r="H362" s="17" t="s">
        <v>848</v>
      </c>
      <c r="I362" s="44">
        <v>20</v>
      </c>
      <c r="J362" s="44" t="s">
        <v>93</v>
      </c>
      <c r="K362" t="s">
        <v>158</v>
      </c>
      <c r="M362" s="43"/>
      <c r="N362" s="43"/>
      <c r="O362" s="43"/>
      <c r="P362" s="43"/>
      <c r="Q362" s="43"/>
      <c r="R362" s="43"/>
      <c r="S362" s="43"/>
      <c r="T362" s="43"/>
    </row>
    <row r="363" spans="1:20" ht="20.100000000000001" hidden="1" customHeight="1" x14ac:dyDescent="0.25">
      <c r="A363" s="17" t="s">
        <v>854</v>
      </c>
      <c r="B363" s="17" t="s">
        <v>174</v>
      </c>
      <c r="C363" s="17" t="s">
        <v>1947</v>
      </c>
      <c r="D363" s="17" t="s">
        <v>851</v>
      </c>
      <c r="E363" s="17" t="s">
        <v>147</v>
      </c>
      <c r="F363" s="17" t="s">
        <v>831</v>
      </c>
      <c r="G363" s="17" t="s">
        <v>852</v>
      </c>
      <c r="H363" s="17" t="s">
        <v>853</v>
      </c>
      <c r="I363" s="44">
        <v>8</v>
      </c>
      <c r="J363" s="44" t="s">
        <v>93</v>
      </c>
      <c r="K363" t="s">
        <v>174</v>
      </c>
      <c r="M363" s="43"/>
      <c r="N363" s="43"/>
      <c r="O363" s="43"/>
      <c r="P363" s="43"/>
      <c r="Q363" s="43"/>
      <c r="R363" s="43"/>
      <c r="S363" s="43"/>
      <c r="T363" s="43"/>
    </row>
    <row r="364" spans="1:20" ht="20.100000000000001" hidden="1" customHeight="1" x14ac:dyDescent="0.25">
      <c r="A364" s="17" t="s">
        <v>881</v>
      </c>
      <c r="B364" s="17" t="s">
        <v>163</v>
      </c>
      <c r="C364" s="17" t="s">
        <v>1952</v>
      </c>
      <c r="D364" s="17" t="s">
        <v>877</v>
      </c>
      <c r="E364" s="17" t="s">
        <v>147</v>
      </c>
      <c r="F364" s="17" t="s">
        <v>878</v>
      </c>
      <c r="G364" s="17" t="s">
        <v>879</v>
      </c>
      <c r="H364" s="17" t="s">
        <v>880</v>
      </c>
      <c r="I364" s="44">
        <v>14</v>
      </c>
      <c r="J364" s="44" t="s">
        <v>93</v>
      </c>
      <c r="K364" t="s">
        <v>163</v>
      </c>
      <c r="M364" s="43"/>
      <c r="N364" s="43"/>
      <c r="O364" s="43"/>
      <c r="P364" s="43"/>
      <c r="Q364" s="43"/>
      <c r="R364" s="43"/>
      <c r="S364" s="43"/>
      <c r="T364" s="43"/>
    </row>
    <row r="365" spans="1:20" ht="20.100000000000001" hidden="1" customHeight="1" x14ac:dyDescent="0.25">
      <c r="A365" s="17" t="s">
        <v>885</v>
      </c>
      <c r="B365" s="17" t="s">
        <v>158</v>
      </c>
      <c r="C365" s="17" t="s">
        <v>1956</v>
      </c>
      <c r="D365" s="17" t="s">
        <v>883</v>
      </c>
      <c r="E365" s="17" t="s">
        <v>147</v>
      </c>
      <c r="F365" s="17" t="s">
        <v>878</v>
      </c>
      <c r="G365" s="17" t="s">
        <v>879</v>
      </c>
      <c r="H365" s="17" t="s">
        <v>884</v>
      </c>
      <c r="I365" s="44">
        <v>43</v>
      </c>
      <c r="J365" s="44" t="s">
        <v>93</v>
      </c>
      <c r="K365" t="s">
        <v>158</v>
      </c>
      <c r="M365" s="43"/>
      <c r="N365" s="43"/>
      <c r="O365" s="43"/>
      <c r="P365" s="43"/>
      <c r="Q365" s="43"/>
      <c r="R365" s="43"/>
      <c r="S365" s="43"/>
      <c r="T365" s="43"/>
    </row>
    <row r="366" spans="1:20" ht="20.100000000000001" hidden="1" customHeight="1" x14ac:dyDescent="0.25">
      <c r="A366" s="17" t="s">
        <v>890</v>
      </c>
      <c r="B366" s="17" t="s">
        <v>174</v>
      </c>
      <c r="C366" s="17" t="s">
        <v>1960</v>
      </c>
      <c r="D366" s="17" t="s">
        <v>887</v>
      </c>
      <c r="E366" s="17" t="s">
        <v>147</v>
      </c>
      <c r="F366" s="17" t="s">
        <v>878</v>
      </c>
      <c r="G366" s="17" t="s">
        <v>888</v>
      </c>
      <c r="H366" s="17" t="s">
        <v>889</v>
      </c>
      <c r="I366" s="44">
        <v>11</v>
      </c>
      <c r="J366" s="44" t="s">
        <v>93</v>
      </c>
      <c r="K366" t="s">
        <v>174</v>
      </c>
      <c r="M366" s="43"/>
      <c r="N366" s="43"/>
      <c r="O366" s="43"/>
      <c r="P366" s="43"/>
      <c r="Q366" s="43"/>
      <c r="R366" s="43"/>
      <c r="S366" s="43"/>
      <c r="T366" s="43"/>
    </row>
    <row r="367" spans="1:20" ht="20.100000000000001" hidden="1" customHeight="1" x14ac:dyDescent="0.25">
      <c r="A367" s="17" t="s">
        <v>1275</v>
      </c>
      <c r="B367" s="17" t="s">
        <v>152</v>
      </c>
      <c r="C367" s="17" t="s">
        <v>1968</v>
      </c>
      <c r="D367" s="17" t="s">
        <v>1273</v>
      </c>
      <c r="E367" s="17" t="s">
        <v>147</v>
      </c>
      <c r="F367" s="17" t="s">
        <v>1270</v>
      </c>
      <c r="G367" s="17" t="s">
        <v>1271</v>
      </c>
      <c r="H367" s="17" t="s">
        <v>1274</v>
      </c>
      <c r="I367" s="44">
        <v>11</v>
      </c>
      <c r="J367" s="44" t="s">
        <v>93</v>
      </c>
      <c r="K367" t="s">
        <v>152</v>
      </c>
      <c r="M367" s="43"/>
      <c r="N367" s="43"/>
      <c r="O367" s="43"/>
      <c r="P367" s="43"/>
      <c r="Q367" s="43"/>
      <c r="R367" s="43"/>
      <c r="S367" s="43"/>
      <c r="T367" s="43"/>
    </row>
    <row r="368" spans="1:20" ht="20.100000000000001" hidden="1" customHeight="1" x14ac:dyDescent="0.25">
      <c r="A368" s="17" t="s">
        <v>1279</v>
      </c>
      <c r="B368" s="17" t="s">
        <v>152</v>
      </c>
      <c r="C368" s="17" t="s">
        <v>1972</v>
      </c>
      <c r="D368" s="17" t="s">
        <v>1277</v>
      </c>
      <c r="E368" s="17" t="s">
        <v>147</v>
      </c>
      <c r="F368" s="17" t="s">
        <v>1270</v>
      </c>
      <c r="G368" s="17" t="s">
        <v>1271</v>
      </c>
      <c r="H368" s="17" t="s">
        <v>1278</v>
      </c>
      <c r="I368" s="44">
        <v>36</v>
      </c>
      <c r="J368" s="44" t="s">
        <v>93</v>
      </c>
      <c r="K368" t="s">
        <v>152</v>
      </c>
      <c r="M368" s="43"/>
      <c r="N368" s="43"/>
      <c r="O368" s="43"/>
      <c r="P368" s="43"/>
      <c r="Q368" s="43"/>
      <c r="R368" s="43"/>
      <c r="S368" s="43"/>
      <c r="T368" s="43"/>
    </row>
    <row r="369" spans="1:20" ht="20.100000000000001" hidden="1" customHeight="1" x14ac:dyDescent="0.25">
      <c r="A369" s="17" t="s">
        <v>1283</v>
      </c>
      <c r="B369" s="17" t="s">
        <v>158</v>
      </c>
      <c r="C369" s="17" t="s">
        <v>1976</v>
      </c>
      <c r="D369" s="17" t="s">
        <v>1281</v>
      </c>
      <c r="E369" s="17" t="s">
        <v>147</v>
      </c>
      <c r="F369" s="17" t="s">
        <v>1270</v>
      </c>
      <c r="G369" s="17" t="s">
        <v>1271</v>
      </c>
      <c r="H369" s="17" t="s">
        <v>1282</v>
      </c>
      <c r="I369" s="44">
        <v>172</v>
      </c>
      <c r="J369" s="44" t="s">
        <v>93</v>
      </c>
      <c r="K369" t="s">
        <v>158</v>
      </c>
      <c r="M369" s="43"/>
      <c r="N369" s="43"/>
      <c r="O369" s="43"/>
      <c r="P369" s="43"/>
      <c r="Q369" s="43"/>
      <c r="R369" s="43"/>
      <c r="S369" s="43"/>
      <c r="T369" s="43"/>
    </row>
    <row r="370" spans="1:20" ht="20.100000000000001" hidden="1" customHeight="1" x14ac:dyDescent="0.25">
      <c r="A370" s="17" t="s">
        <v>1288</v>
      </c>
      <c r="B370" s="17" t="s">
        <v>158</v>
      </c>
      <c r="C370" s="17" t="s">
        <v>1981</v>
      </c>
      <c r="D370" s="17" t="s">
        <v>1285</v>
      </c>
      <c r="E370" s="17" t="s">
        <v>147</v>
      </c>
      <c r="F370" s="17" t="s">
        <v>1270</v>
      </c>
      <c r="G370" s="17" t="s">
        <v>1286</v>
      </c>
      <c r="H370" s="17" t="s">
        <v>1287</v>
      </c>
      <c r="I370" s="44">
        <v>24</v>
      </c>
      <c r="J370" s="44" t="s">
        <v>93</v>
      </c>
      <c r="K370" t="s">
        <v>158</v>
      </c>
      <c r="M370" s="43"/>
      <c r="N370" s="43"/>
      <c r="O370" s="43"/>
      <c r="P370" s="43"/>
      <c r="Q370" s="43"/>
      <c r="R370" s="43"/>
      <c r="S370" s="43"/>
      <c r="T370" s="43"/>
    </row>
    <row r="371" spans="1:20" ht="20.100000000000001" hidden="1" customHeight="1" x14ac:dyDescent="0.25">
      <c r="A371" s="17" t="s">
        <v>1293</v>
      </c>
      <c r="B371" s="17" t="s">
        <v>158</v>
      </c>
      <c r="C371" s="17" t="s">
        <v>1986</v>
      </c>
      <c r="D371" s="17" t="s">
        <v>1290</v>
      </c>
      <c r="E371" s="17" t="s">
        <v>147</v>
      </c>
      <c r="F371" s="17" t="s">
        <v>1270</v>
      </c>
      <c r="G371" s="17" t="s">
        <v>1291</v>
      </c>
      <c r="H371" s="17" t="s">
        <v>1292</v>
      </c>
      <c r="I371" s="44">
        <v>49</v>
      </c>
      <c r="J371" s="44" t="s">
        <v>93</v>
      </c>
      <c r="K371" t="s">
        <v>158</v>
      </c>
      <c r="M371" s="43"/>
      <c r="N371" s="43"/>
      <c r="O371" s="43"/>
      <c r="P371" s="43"/>
      <c r="Q371" s="43"/>
      <c r="R371" s="43"/>
      <c r="S371" s="43"/>
      <c r="T371" s="43"/>
    </row>
    <row r="372" spans="1:20" ht="20.100000000000001" hidden="1" customHeight="1" x14ac:dyDescent="0.25">
      <c r="A372" s="17" t="s">
        <v>1298</v>
      </c>
      <c r="B372" s="17" t="s">
        <v>158</v>
      </c>
      <c r="C372" s="17" t="s">
        <v>1990</v>
      </c>
      <c r="D372" s="17" t="s">
        <v>1295</v>
      </c>
      <c r="E372" s="17" t="s">
        <v>147</v>
      </c>
      <c r="F372" s="17" t="s">
        <v>1270</v>
      </c>
      <c r="G372" s="17" t="s">
        <v>1296</v>
      </c>
      <c r="H372" s="17" t="s">
        <v>1297</v>
      </c>
      <c r="I372" s="44">
        <v>3</v>
      </c>
      <c r="J372" s="44" t="s">
        <v>93</v>
      </c>
      <c r="K372" t="s">
        <v>158</v>
      </c>
      <c r="M372" s="43"/>
      <c r="N372" s="43"/>
      <c r="O372" s="43"/>
      <c r="P372" s="43"/>
      <c r="Q372" s="43"/>
      <c r="R372" s="43"/>
      <c r="S372" s="43"/>
      <c r="T372" s="43"/>
    </row>
    <row r="373" spans="1:20" ht="20.100000000000001" hidden="1" customHeight="1" x14ac:dyDescent="0.25">
      <c r="A373" s="17" t="s">
        <v>1303</v>
      </c>
      <c r="B373" s="17" t="s">
        <v>174</v>
      </c>
      <c r="C373" s="17" t="s">
        <v>1994</v>
      </c>
      <c r="D373" s="17" t="s">
        <v>1300</v>
      </c>
      <c r="E373" s="17" t="s">
        <v>147</v>
      </c>
      <c r="F373" s="17" t="s">
        <v>1270</v>
      </c>
      <c r="G373" s="17" t="s">
        <v>1301</v>
      </c>
      <c r="H373" s="17" t="s">
        <v>1302</v>
      </c>
      <c r="I373" s="44">
        <v>5</v>
      </c>
      <c r="J373" s="44" t="s">
        <v>93</v>
      </c>
      <c r="K373" t="s">
        <v>174</v>
      </c>
      <c r="M373" s="43"/>
      <c r="N373" s="43"/>
      <c r="O373" s="43"/>
      <c r="P373" s="43"/>
      <c r="Q373" s="43"/>
      <c r="R373" s="43"/>
      <c r="S373" s="43"/>
      <c r="T373" s="43"/>
    </row>
    <row r="374" spans="1:20" ht="20.100000000000001" hidden="1" customHeight="1" x14ac:dyDescent="0.25">
      <c r="A374" s="17" t="s">
        <v>1308</v>
      </c>
      <c r="B374" s="17" t="s">
        <v>174</v>
      </c>
      <c r="C374" s="17" t="s">
        <v>1998</v>
      </c>
      <c r="D374" s="17" t="s">
        <v>1305</v>
      </c>
      <c r="E374" s="17" t="s">
        <v>147</v>
      </c>
      <c r="F374" s="17" t="s">
        <v>1270</v>
      </c>
      <c r="G374" s="17" t="s">
        <v>1306</v>
      </c>
      <c r="H374" s="17" t="s">
        <v>1307</v>
      </c>
      <c r="I374" s="44">
        <v>11</v>
      </c>
      <c r="J374" s="44" t="s">
        <v>93</v>
      </c>
      <c r="K374" t="s">
        <v>174</v>
      </c>
      <c r="M374" s="43"/>
      <c r="N374" s="43"/>
      <c r="O374" s="43"/>
      <c r="P374" s="43"/>
      <c r="Q374" s="43"/>
      <c r="R374" s="43"/>
      <c r="S374" s="43"/>
      <c r="T374" s="43"/>
    </row>
    <row r="375" spans="1:20" ht="20.100000000000001" hidden="1" customHeight="1" x14ac:dyDescent="0.25">
      <c r="A375" s="17" t="s">
        <v>1313</v>
      </c>
      <c r="B375" s="17" t="s">
        <v>174</v>
      </c>
      <c r="C375" s="17" t="s">
        <v>2002</v>
      </c>
      <c r="D375" s="17" t="s">
        <v>1310</v>
      </c>
      <c r="E375" s="17" t="s">
        <v>147</v>
      </c>
      <c r="F375" s="17" t="s">
        <v>1270</v>
      </c>
      <c r="G375" s="17" t="s">
        <v>1311</v>
      </c>
      <c r="H375" s="17" t="s">
        <v>1312</v>
      </c>
      <c r="I375" s="44">
        <v>11</v>
      </c>
      <c r="J375" s="44" t="s">
        <v>93</v>
      </c>
      <c r="K375" t="s">
        <v>174</v>
      </c>
      <c r="M375" s="43"/>
      <c r="N375" s="43"/>
      <c r="O375" s="43"/>
      <c r="P375" s="43"/>
      <c r="Q375" s="43"/>
      <c r="R375" s="43"/>
      <c r="S375" s="43"/>
      <c r="T375" s="43"/>
    </row>
    <row r="376" spans="1:20" ht="20.100000000000001" hidden="1" customHeight="1" x14ac:dyDescent="0.25">
      <c r="A376" s="17" t="s">
        <v>1551</v>
      </c>
      <c r="B376" s="17" t="s">
        <v>152</v>
      </c>
      <c r="C376" s="17" t="s">
        <v>2007</v>
      </c>
      <c r="D376" s="17" t="s">
        <v>1547</v>
      </c>
      <c r="E376" s="17" t="s">
        <v>147</v>
      </c>
      <c r="F376" s="17" t="s">
        <v>1548</v>
      </c>
      <c r="G376" s="17" t="s">
        <v>1549</v>
      </c>
      <c r="H376" s="17" t="s">
        <v>1550</v>
      </c>
      <c r="I376" s="44">
        <v>4</v>
      </c>
      <c r="J376" s="44" t="s">
        <v>93</v>
      </c>
      <c r="K376" t="s">
        <v>152</v>
      </c>
      <c r="M376" s="43"/>
      <c r="N376" s="43"/>
      <c r="O376" s="43"/>
      <c r="P376" s="43"/>
      <c r="Q376" s="43"/>
      <c r="R376" s="43"/>
      <c r="S376" s="43"/>
      <c r="T376" s="43"/>
    </row>
    <row r="377" spans="1:20" ht="20.100000000000001" hidden="1" customHeight="1" x14ac:dyDescent="0.25">
      <c r="A377" s="17" t="s">
        <v>1555</v>
      </c>
      <c r="B377" s="17" t="s">
        <v>163</v>
      </c>
      <c r="C377" s="17" t="s">
        <v>2012</v>
      </c>
      <c r="D377" s="17" t="s">
        <v>1553</v>
      </c>
      <c r="E377" s="17" t="s">
        <v>147</v>
      </c>
      <c r="F377" s="17" t="s">
        <v>1548</v>
      </c>
      <c r="G377" s="17" t="s">
        <v>1549</v>
      </c>
      <c r="H377" s="17" t="s">
        <v>1554</v>
      </c>
      <c r="I377" s="44">
        <v>262</v>
      </c>
      <c r="J377" s="44" t="s">
        <v>93</v>
      </c>
      <c r="K377" t="s">
        <v>163</v>
      </c>
      <c r="M377" s="43"/>
      <c r="N377" s="43"/>
      <c r="O377" s="43"/>
      <c r="P377" s="43"/>
      <c r="Q377" s="43"/>
      <c r="R377" s="43"/>
      <c r="S377" s="43"/>
      <c r="T377" s="43"/>
    </row>
    <row r="378" spans="1:20" ht="20.100000000000001" hidden="1" customHeight="1" x14ac:dyDescent="0.25">
      <c r="A378" s="17" t="s">
        <v>1559</v>
      </c>
      <c r="B378" s="17" t="s">
        <v>158</v>
      </c>
      <c r="C378" s="17" t="s">
        <v>2017</v>
      </c>
      <c r="D378" s="17" t="s">
        <v>1557</v>
      </c>
      <c r="E378" s="17" t="s">
        <v>147</v>
      </c>
      <c r="F378" s="17" t="s">
        <v>1548</v>
      </c>
      <c r="G378" s="17" t="s">
        <v>1549</v>
      </c>
      <c r="H378" s="17" t="s">
        <v>1558</v>
      </c>
      <c r="I378" s="44">
        <v>148</v>
      </c>
      <c r="J378" s="44" t="s">
        <v>93</v>
      </c>
      <c r="K378" t="s">
        <v>158</v>
      </c>
      <c r="M378" s="43"/>
      <c r="N378" s="43"/>
      <c r="O378" s="43"/>
      <c r="P378" s="43"/>
      <c r="Q378" s="43"/>
      <c r="R378" s="43"/>
      <c r="S378" s="43"/>
      <c r="T378" s="43"/>
    </row>
    <row r="379" spans="1:20" ht="20.100000000000001" hidden="1" customHeight="1" x14ac:dyDescent="0.25">
      <c r="A379" s="17" t="s">
        <v>1564</v>
      </c>
      <c r="B379" s="17" t="s">
        <v>158</v>
      </c>
      <c r="C379" s="17" t="s">
        <v>2022</v>
      </c>
      <c r="D379" s="17" t="s">
        <v>1561</v>
      </c>
      <c r="E379" s="17" t="s">
        <v>147</v>
      </c>
      <c r="F379" s="17" t="s">
        <v>1548</v>
      </c>
      <c r="G379" s="17" t="s">
        <v>1562</v>
      </c>
      <c r="H379" s="17" t="s">
        <v>1563</v>
      </c>
      <c r="I379" s="44">
        <v>17</v>
      </c>
      <c r="J379" s="44" t="s">
        <v>93</v>
      </c>
      <c r="K379" t="s">
        <v>158</v>
      </c>
      <c r="M379" s="43"/>
      <c r="N379" s="43"/>
      <c r="O379" s="43"/>
      <c r="P379" s="43"/>
      <c r="Q379" s="43"/>
      <c r="R379" s="43"/>
      <c r="S379" s="43"/>
      <c r="T379" s="43"/>
    </row>
    <row r="380" spans="1:20" ht="20.100000000000001" hidden="1" customHeight="1" x14ac:dyDescent="0.25">
      <c r="A380" s="17" t="s">
        <v>1569</v>
      </c>
      <c r="B380" s="17" t="s">
        <v>158</v>
      </c>
      <c r="C380" s="17" t="s">
        <v>2026</v>
      </c>
      <c r="D380" s="17" t="s">
        <v>1566</v>
      </c>
      <c r="E380" s="17" t="s">
        <v>147</v>
      </c>
      <c r="F380" s="17" t="s">
        <v>1548</v>
      </c>
      <c r="G380" s="17" t="s">
        <v>1567</v>
      </c>
      <c r="H380" s="17" t="s">
        <v>1568</v>
      </c>
      <c r="I380" s="44">
        <v>28</v>
      </c>
      <c r="J380" s="44" t="s">
        <v>93</v>
      </c>
      <c r="K380" t="s">
        <v>158</v>
      </c>
      <c r="M380" s="43"/>
      <c r="N380" s="43"/>
      <c r="O380" s="43"/>
      <c r="P380" s="43"/>
      <c r="Q380" s="43"/>
      <c r="R380" s="43"/>
      <c r="S380" s="43"/>
      <c r="T380" s="43"/>
    </row>
    <row r="381" spans="1:20" ht="20.100000000000001" hidden="1" customHeight="1" x14ac:dyDescent="0.25">
      <c r="A381" s="17" t="s">
        <v>1573</v>
      </c>
      <c r="B381" s="17" t="s">
        <v>158</v>
      </c>
      <c r="C381" s="17" t="s">
        <v>2030</v>
      </c>
      <c r="D381" s="17" t="s">
        <v>1571</v>
      </c>
      <c r="E381" s="17" t="s">
        <v>147</v>
      </c>
      <c r="F381" s="17" t="s">
        <v>1548</v>
      </c>
      <c r="G381" s="17" t="s">
        <v>1549</v>
      </c>
      <c r="H381" s="17" t="s">
        <v>1572</v>
      </c>
      <c r="I381" s="44">
        <v>38</v>
      </c>
      <c r="J381" s="44" t="s">
        <v>93</v>
      </c>
      <c r="K381" t="s">
        <v>158</v>
      </c>
      <c r="M381" s="43"/>
      <c r="N381" s="43"/>
      <c r="O381" s="43"/>
      <c r="P381" s="43"/>
      <c r="Q381" s="43"/>
      <c r="R381" s="43"/>
      <c r="S381" s="43"/>
      <c r="T381" s="43"/>
    </row>
    <row r="382" spans="1:20" ht="20.100000000000001" hidden="1" customHeight="1" x14ac:dyDescent="0.25">
      <c r="A382" s="17" t="s">
        <v>1577</v>
      </c>
      <c r="B382" s="17" t="s">
        <v>158</v>
      </c>
      <c r="C382" s="17" t="s">
        <v>2036</v>
      </c>
      <c r="D382" s="17" t="s">
        <v>1575</v>
      </c>
      <c r="E382" s="17" t="s">
        <v>147</v>
      </c>
      <c r="F382" s="17" t="s">
        <v>1548</v>
      </c>
      <c r="G382" s="17" t="s">
        <v>1549</v>
      </c>
      <c r="H382" s="17" t="s">
        <v>1576</v>
      </c>
      <c r="I382" s="44">
        <v>74</v>
      </c>
      <c r="J382" s="44" t="s">
        <v>93</v>
      </c>
      <c r="K382" t="s">
        <v>158</v>
      </c>
      <c r="M382" s="43"/>
      <c r="N382" s="43"/>
      <c r="O382" s="43"/>
      <c r="P382" s="43"/>
      <c r="Q382" s="43"/>
      <c r="R382" s="43"/>
      <c r="S382" s="43"/>
      <c r="T382" s="43"/>
    </row>
    <row r="383" spans="1:20" ht="20.100000000000001" hidden="1" customHeight="1" x14ac:dyDescent="0.25">
      <c r="A383" s="17" t="s">
        <v>1582</v>
      </c>
      <c r="B383" s="17" t="s">
        <v>174</v>
      </c>
      <c r="C383" s="17" t="s">
        <v>2040</v>
      </c>
      <c r="D383" s="17" t="s">
        <v>1579</v>
      </c>
      <c r="E383" s="17" t="s">
        <v>147</v>
      </c>
      <c r="F383" s="17" t="s">
        <v>1548</v>
      </c>
      <c r="G383" s="17" t="s">
        <v>1580</v>
      </c>
      <c r="H383" s="17" t="s">
        <v>1581</v>
      </c>
      <c r="I383" s="44">
        <v>1</v>
      </c>
      <c r="J383" s="44" t="s">
        <v>93</v>
      </c>
      <c r="K383" t="s">
        <v>174</v>
      </c>
      <c r="M383" s="43"/>
      <c r="N383" s="43"/>
      <c r="O383" s="43"/>
      <c r="P383" s="43"/>
      <c r="Q383" s="43"/>
      <c r="R383" s="43"/>
      <c r="S383" s="43"/>
      <c r="T383" s="43"/>
    </row>
    <row r="384" spans="1:20" ht="20.100000000000001" hidden="1" customHeight="1" x14ac:dyDescent="0.25">
      <c r="A384" s="17" t="s">
        <v>1587</v>
      </c>
      <c r="B384" s="17" t="s">
        <v>174</v>
      </c>
      <c r="C384" s="17" t="s">
        <v>2046</v>
      </c>
      <c r="D384" s="17" t="s">
        <v>1584</v>
      </c>
      <c r="E384" s="17" t="s">
        <v>147</v>
      </c>
      <c r="F384" s="17" t="s">
        <v>1548</v>
      </c>
      <c r="G384" s="17" t="s">
        <v>1585</v>
      </c>
      <c r="H384" s="17" t="s">
        <v>1586</v>
      </c>
      <c r="I384" s="44">
        <v>4</v>
      </c>
      <c r="J384" s="44" t="s">
        <v>93</v>
      </c>
      <c r="K384" t="s">
        <v>174</v>
      </c>
      <c r="M384" s="43"/>
      <c r="N384" s="43"/>
      <c r="O384" s="43"/>
      <c r="P384" s="43"/>
      <c r="Q384" s="43"/>
      <c r="R384" s="43"/>
      <c r="S384" s="43"/>
      <c r="T384" s="43"/>
    </row>
    <row r="385" spans="1:20" ht="20.100000000000001" hidden="1" customHeight="1" x14ac:dyDescent="0.25">
      <c r="A385" s="17" t="s">
        <v>1592</v>
      </c>
      <c r="B385" s="17" t="s">
        <v>174</v>
      </c>
      <c r="C385" s="17" t="s">
        <v>2051</v>
      </c>
      <c r="D385" s="17" t="s">
        <v>1589</v>
      </c>
      <c r="E385" s="17" t="s">
        <v>147</v>
      </c>
      <c r="F385" s="17" t="s">
        <v>1548</v>
      </c>
      <c r="G385" s="17" t="s">
        <v>1590</v>
      </c>
      <c r="H385" s="17" t="s">
        <v>1591</v>
      </c>
      <c r="I385" s="44">
        <v>11</v>
      </c>
      <c r="J385" s="44" t="s">
        <v>93</v>
      </c>
      <c r="K385" t="s">
        <v>174</v>
      </c>
      <c r="M385" s="43"/>
      <c r="N385" s="43"/>
      <c r="O385" s="43"/>
      <c r="P385" s="43"/>
      <c r="Q385" s="43"/>
      <c r="R385" s="43"/>
      <c r="S385" s="43"/>
      <c r="T385" s="43"/>
    </row>
    <row r="386" spans="1:20" ht="20.100000000000001" hidden="1" customHeight="1" x14ac:dyDescent="0.25">
      <c r="A386" s="17" t="s">
        <v>1597</v>
      </c>
      <c r="B386" s="17" t="s">
        <v>174</v>
      </c>
      <c r="C386" s="17" t="s">
        <v>2055</v>
      </c>
      <c r="D386" s="17" t="s">
        <v>1594</v>
      </c>
      <c r="E386" s="17" t="s">
        <v>147</v>
      </c>
      <c r="F386" s="17" t="s">
        <v>1548</v>
      </c>
      <c r="G386" s="17" t="s">
        <v>1595</v>
      </c>
      <c r="H386" s="17" t="s">
        <v>1596</v>
      </c>
      <c r="I386" s="44">
        <v>5</v>
      </c>
      <c r="J386" s="44" t="s">
        <v>93</v>
      </c>
      <c r="K386" t="s">
        <v>174</v>
      </c>
      <c r="M386" s="43"/>
      <c r="N386" s="43"/>
      <c r="O386" s="43"/>
      <c r="P386" s="43"/>
      <c r="Q386" s="43"/>
      <c r="R386" s="43"/>
      <c r="S386" s="43"/>
      <c r="T386" s="43"/>
    </row>
    <row r="387" spans="1:20" ht="20.100000000000001" hidden="1" customHeight="1" x14ac:dyDescent="0.25">
      <c r="A387" s="17" t="s">
        <v>1602</v>
      </c>
      <c r="B387" s="17" t="s">
        <v>174</v>
      </c>
      <c r="C387" s="17" t="s">
        <v>2061</v>
      </c>
      <c r="D387" s="17" t="s">
        <v>1599</v>
      </c>
      <c r="E387" s="17" t="s">
        <v>147</v>
      </c>
      <c r="F387" s="17" t="s">
        <v>1548</v>
      </c>
      <c r="G387" s="17" t="s">
        <v>1600</v>
      </c>
      <c r="H387" s="17" t="s">
        <v>1601</v>
      </c>
      <c r="I387" s="44">
        <v>3</v>
      </c>
      <c r="J387" s="44" t="s">
        <v>93</v>
      </c>
      <c r="K387" t="s">
        <v>174</v>
      </c>
      <c r="M387" s="43"/>
      <c r="N387" s="43"/>
      <c r="O387" s="43"/>
      <c r="P387" s="43"/>
      <c r="Q387" s="43"/>
      <c r="R387" s="43"/>
      <c r="S387" s="43"/>
      <c r="T387" s="43"/>
    </row>
    <row r="388" spans="1:20" ht="20.100000000000001" hidden="1" customHeight="1" x14ac:dyDescent="0.25">
      <c r="A388" s="17" t="s">
        <v>1911</v>
      </c>
      <c r="B388" s="17" t="s">
        <v>158</v>
      </c>
      <c r="C388" s="17" t="s">
        <v>2065</v>
      </c>
      <c r="D388" s="17" t="s">
        <v>1907</v>
      </c>
      <c r="E388" s="17" t="s">
        <v>147</v>
      </c>
      <c r="F388" s="17" t="s">
        <v>1908</v>
      </c>
      <c r="G388" s="17" t="s">
        <v>1909</v>
      </c>
      <c r="H388" s="17" t="s">
        <v>1910</v>
      </c>
      <c r="I388" s="44">
        <v>14</v>
      </c>
      <c r="J388" s="44" t="s">
        <v>93</v>
      </c>
      <c r="K388" t="s">
        <v>158</v>
      </c>
      <c r="M388" s="43"/>
      <c r="N388" s="43"/>
      <c r="O388" s="43"/>
      <c r="P388" s="43"/>
      <c r="Q388" s="43"/>
      <c r="R388" s="43"/>
      <c r="S388" s="43"/>
      <c r="T388" s="43"/>
    </row>
    <row r="389" spans="1:20" ht="20.100000000000001" hidden="1" customHeight="1" x14ac:dyDescent="0.25">
      <c r="A389" s="17" t="s">
        <v>1916</v>
      </c>
      <c r="B389" s="17" t="s">
        <v>158</v>
      </c>
      <c r="C389" s="17" t="s">
        <v>2070</v>
      </c>
      <c r="D389" s="17" t="s">
        <v>1913</v>
      </c>
      <c r="E389" s="17" t="s">
        <v>147</v>
      </c>
      <c r="F389" s="17" t="s">
        <v>1908</v>
      </c>
      <c r="G389" s="17" t="s">
        <v>1914</v>
      </c>
      <c r="H389" s="17" t="s">
        <v>1915</v>
      </c>
      <c r="I389" s="44">
        <v>25</v>
      </c>
      <c r="J389" s="44" t="s">
        <v>93</v>
      </c>
      <c r="K389" t="s">
        <v>158</v>
      </c>
      <c r="M389" s="43"/>
      <c r="N389" s="43"/>
      <c r="O389" s="43"/>
      <c r="P389" s="43"/>
      <c r="Q389" s="43"/>
      <c r="R389" s="43"/>
      <c r="S389" s="43"/>
      <c r="T389" s="43"/>
    </row>
    <row r="390" spans="1:20" ht="20.100000000000001" hidden="1" customHeight="1" x14ac:dyDescent="0.25">
      <c r="A390" s="17" t="s">
        <v>1921</v>
      </c>
      <c r="B390" s="17" t="s">
        <v>158</v>
      </c>
      <c r="C390" s="17" t="s">
        <v>2075</v>
      </c>
      <c r="D390" s="17" t="s">
        <v>1918</v>
      </c>
      <c r="E390" s="17" t="s">
        <v>147</v>
      </c>
      <c r="F390" s="17" t="s">
        <v>1908</v>
      </c>
      <c r="G390" s="17" t="s">
        <v>1919</v>
      </c>
      <c r="H390" s="17" t="s">
        <v>1920</v>
      </c>
      <c r="I390" s="44">
        <v>64</v>
      </c>
      <c r="J390" s="44" t="s">
        <v>93</v>
      </c>
      <c r="K390" t="s">
        <v>158</v>
      </c>
      <c r="M390" s="43"/>
      <c r="N390" s="43"/>
      <c r="O390" s="43"/>
      <c r="P390" s="43"/>
      <c r="Q390" s="43"/>
      <c r="R390" s="43"/>
      <c r="S390" s="43"/>
      <c r="T390" s="43"/>
    </row>
    <row r="391" spans="1:20" ht="20.100000000000001" hidden="1" customHeight="1" x14ac:dyDescent="0.25">
      <c r="A391" s="17" t="s">
        <v>1925</v>
      </c>
      <c r="B391" s="17" t="s">
        <v>158</v>
      </c>
      <c r="C391" s="17" t="s">
        <v>2080</v>
      </c>
      <c r="D391" s="17" t="s">
        <v>1923</v>
      </c>
      <c r="E391" s="17" t="s">
        <v>147</v>
      </c>
      <c r="F391" s="17" t="s">
        <v>1908</v>
      </c>
      <c r="G391" s="17" t="s">
        <v>1919</v>
      </c>
      <c r="H391" s="17" t="s">
        <v>1924</v>
      </c>
      <c r="I391" s="44">
        <v>23</v>
      </c>
      <c r="J391" s="44" t="s">
        <v>93</v>
      </c>
      <c r="K391" t="s">
        <v>158</v>
      </c>
      <c r="M391" s="43"/>
      <c r="N391" s="43"/>
      <c r="O391" s="43"/>
      <c r="P391" s="43"/>
      <c r="Q391" s="43"/>
      <c r="R391" s="43"/>
      <c r="S391" s="43"/>
      <c r="T391" s="43"/>
    </row>
    <row r="392" spans="1:20" ht="20.100000000000001" hidden="1" customHeight="1" x14ac:dyDescent="0.25">
      <c r="A392" s="17" t="s">
        <v>2156</v>
      </c>
      <c r="B392" s="17" t="s">
        <v>152</v>
      </c>
      <c r="C392" s="17" t="s">
        <v>2085</v>
      </c>
      <c r="D392" s="17" t="s">
        <v>2152</v>
      </c>
      <c r="E392" s="17" t="s">
        <v>147</v>
      </c>
      <c r="F392" s="17" t="s">
        <v>2153</v>
      </c>
      <c r="G392" s="17" t="s">
        <v>2154</v>
      </c>
      <c r="H392" s="17" t="s">
        <v>2155</v>
      </c>
      <c r="I392" s="44">
        <v>80</v>
      </c>
      <c r="J392" s="44" t="s">
        <v>93</v>
      </c>
      <c r="K392" t="s">
        <v>152</v>
      </c>
      <c r="M392" s="43"/>
      <c r="N392" s="43"/>
      <c r="O392" s="43"/>
      <c r="P392" s="43"/>
      <c r="Q392" s="43"/>
      <c r="R392" s="43"/>
      <c r="S392" s="43"/>
      <c r="T392" s="43"/>
    </row>
    <row r="393" spans="1:20" ht="20.100000000000001" hidden="1" customHeight="1" x14ac:dyDescent="0.25">
      <c r="A393" s="17" t="s">
        <v>2161</v>
      </c>
      <c r="B393" s="17" t="s">
        <v>163</v>
      </c>
      <c r="C393" s="17" t="s">
        <v>2094</v>
      </c>
      <c r="D393" s="17" t="s">
        <v>2159</v>
      </c>
      <c r="E393" s="17" t="s">
        <v>147</v>
      </c>
      <c r="F393" s="17" t="s">
        <v>2153</v>
      </c>
      <c r="G393" s="17" t="s">
        <v>2154</v>
      </c>
      <c r="H393" s="17" t="s">
        <v>2160</v>
      </c>
      <c r="I393" s="44">
        <v>40</v>
      </c>
      <c r="J393" s="44" t="s">
        <v>93</v>
      </c>
      <c r="K393" t="s">
        <v>163</v>
      </c>
      <c r="M393" s="43"/>
      <c r="N393" s="43"/>
      <c r="O393" s="43"/>
      <c r="P393" s="43"/>
      <c r="Q393" s="43"/>
      <c r="R393" s="43"/>
      <c r="S393" s="43"/>
      <c r="T393" s="43"/>
    </row>
    <row r="394" spans="1:20" ht="20.100000000000001" hidden="1" customHeight="1" x14ac:dyDescent="0.25">
      <c r="A394" s="17" t="s">
        <v>2166</v>
      </c>
      <c r="B394" s="17" t="s">
        <v>158</v>
      </c>
      <c r="C394" s="17" t="s">
        <v>2099</v>
      </c>
      <c r="D394" s="17" t="s">
        <v>2163</v>
      </c>
      <c r="E394" s="17" t="s">
        <v>147</v>
      </c>
      <c r="F394" s="17" t="s">
        <v>2153</v>
      </c>
      <c r="G394" s="17" t="s">
        <v>2164</v>
      </c>
      <c r="H394" s="17" t="s">
        <v>2165</v>
      </c>
      <c r="I394" s="44">
        <v>33</v>
      </c>
      <c r="J394" s="44" t="s">
        <v>93</v>
      </c>
      <c r="K394" t="s">
        <v>158</v>
      </c>
      <c r="M394" s="43"/>
      <c r="N394" s="43"/>
      <c r="O394" s="43"/>
      <c r="P394" s="43"/>
      <c r="Q394" s="43"/>
      <c r="R394" s="43"/>
      <c r="S394" s="43"/>
      <c r="T394" s="43"/>
    </row>
    <row r="395" spans="1:20" ht="20.100000000000001" hidden="1" customHeight="1" x14ac:dyDescent="0.25">
      <c r="A395" s="17" t="s">
        <v>2365</v>
      </c>
      <c r="B395" s="17" t="s">
        <v>152</v>
      </c>
      <c r="C395" s="17" t="s">
        <v>2104</v>
      </c>
      <c r="D395" s="17" t="s">
        <v>2361</v>
      </c>
      <c r="E395" s="17" t="s">
        <v>147</v>
      </c>
      <c r="F395" s="17" t="s">
        <v>2362</v>
      </c>
      <c r="G395" s="17" t="s">
        <v>2363</v>
      </c>
      <c r="H395" s="17" t="s">
        <v>2364</v>
      </c>
      <c r="I395" s="44">
        <v>4</v>
      </c>
      <c r="J395" s="44" t="s">
        <v>93</v>
      </c>
      <c r="K395" t="s">
        <v>152</v>
      </c>
      <c r="M395" s="43"/>
      <c r="N395" s="43"/>
      <c r="O395" s="43"/>
      <c r="P395" s="43"/>
      <c r="Q395" s="43"/>
      <c r="R395" s="43"/>
      <c r="S395" s="43"/>
      <c r="T395" s="43"/>
    </row>
    <row r="396" spans="1:20" ht="20.100000000000001" hidden="1" customHeight="1" x14ac:dyDescent="0.25">
      <c r="A396" s="17" t="s">
        <v>2370</v>
      </c>
      <c r="B396" s="17" t="s">
        <v>163</v>
      </c>
      <c r="C396" s="17" t="s">
        <v>2108</v>
      </c>
      <c r="D396" s="17" t="s">
        <v>2367</v>
      </c>
      <c r="E396" s="17" t="s">
        <v>147</v>
      </c>
      <c r="F396" s="17" t="s">
        <v>2362</v>
      </c>
      <c r="G396" s="17" t="s">
        <v>2368</v>
      </c>
      <c r="H396" s="17" t="s">
        <v>2369</v>
      </c>
      <c r="I396" s="44">
        <v>132</v>
      </c>
      <c r="J396" s="44" t="s">
        <v>93</v>
      </c>
      <c r="K396" t="s">
        <v>163</v>
      </c>
      <c r="M396" s="43"/>
      <c r="N396" s="43"/>
      <c r="O396" s="43"/>
      <c r="P396" s="43"/>
      <c r="Q396" s="43"/>
      <c r="R396" s="43"/>
      <c r="S396" s="43"/>
      <c r="T396" s="43"/>
    </row>
    <row r="397" spans="1:20" ht="20.100000000000001" hidden="1" customHeight="1" x14ac:dyDescent="0.25">
      <c r="A397" s="17" t="s">
        <v>2375</v>
      </c>
      <c r="B397" s="17" t="s">
        <v>158</v>
      </c>
      <c r="C397" s="17" t="s">
        <v>2112</v>
      </c>
      <c r="D397" s="17" t="s">
        <v>2372</v>
      </c>
      <c r="E397" s="17" t="s">
        <v>147</v>
      </c>
      <c r="F397" s="17" t="s">
        <v>2362</v>
      </c>
      <c r="G397" s="17" t="s">
        <v>2373</v>
      </c>
      <c r="H397" s="17" t="s">
        <v>2374</v>
      </c>
      <c r="I397" s="44">
        <v>30</v>
      </c>
      <c r="J397" s="44" t="s">
        <v>93</v>
      </c>
      <c r="K397" t="s">
        <v>158</v>
      </c>
      <c r="M397" s="43"/>
      <c r="N397" s="43"/>
      <c r="O397" s="43"/>
      <c r="P397" s="43"/>
      <c r="Q397" s="43"/>
      <c r="R397" s="43"/>
      <c r="S397" s="43"/>
      <c r="T397" s="43"/>
    </row>
    <row r="398" spans="1:20" ht="20.100000000000001" hidden="1" customHeight="1" x14ac:dyDescent="0.25">
      <c r="A398" s="17" t="s">
        <v>2380</v>
      </c>
      <c r="B398" s="17" t="s">
        <v>174</v>
      </c>
      <c r="C398" s="17" t="s">
        <v>2117</v>
      </c>
      <c r="D398" s="17" t="s">
        <v>2377</v>
      </c>
      <c r="E398" s="17" t="s">
        <v>147</v>
      </c>
      <c r="F398" s="17" t="s">
        <v>2362</v>
      </c>
      <c r="G398" s="17" t="s">
        <v>2378</v>
      </c>
      <c r="H398" s="17" t="s">
        <v>2379</v>
      </c>
      <c r="I398" s="44">
        <v>8</v>
      </c>
      <c r="J398" s="44" t="s">
        <v>93</v>
      </c>
      <c r="K398" t="s">
        <v>174</v>
      </c>
      <c r="M398" s="43"/>
      <c r="N398" s="43"/>
      <c r="O398" s="43"/>
      <c r="P398" s="43"/>
      <c r="Q398" s="43"/>
      <c r="R398" s="43"/>
      <c r="S398" s="43"/>
      <c r="T398" s="43"/>
    </row>
    <row r="399" spans="1:20" ht="20.100000000000001" hidden="1" customHeight="1" x14ac:dyDescent="0.25">
      <c r="A399" s="17" t="s">
        <v>2385</v>
      </c>
      <c r="B399" s="17" t="s">
        <v>158</v>
      </c>
      <c r="C399" s="17" t="s">
        <v>2123</v>
      </c>
      <c r="D399" s="17" t="s">
        <v>2382</v>
      </c>
      <c r="E399" s="17" t="s">
        <v>147</v>
      </c>
      <c r="F399" s="17" t="s">
        <v>2362</v>
      </c>
      <c r="G399" s="17" t="s">
        <v>2383</v>
      </c>
      <c r="H399" s="17" t="s">
        <v>2384</v>
      </c>
      <c r="I399" s="44">
        <v>31</v>
      </c>
      <c r="J399" s="44" t="s">
        <v>93</v>
      </c>
      <c r="K399" t="s">
        <v>158</v>
      </c>
      <c r="M399" s="43"/>
      <c r="N399" s="43"/>
      <c r="O399" s="43"/>
      <c r="P399" s="43"/>
      <c r="Q399" s="43"/>
      <c r="R399" s="43"/>
      <c r="S399" s="43"/>
      <c r="T399" s="43"/>
    </row>
    <row r="400" spans="1:20" ht="20.100000000000001" hidden="1" customHeight="1" x14ac:dyDescent="0.25">
      <c r="A400" s="17" t="s">
        <v>305</v>
      </c>
      <c r="B400" s="17" t="s">
        <v>152</v>
      </c>
      <c r="C400" s="17" t="s">
        <v>2127</v>
      </c>
      <c r="D400" s="17" t="s">
        <v>300</v>
      </c>
      <c r="E400" s="17" t="s">
        <v>301</v>
      </c>
      <c r="F400" s="17" t="s">
        <v>302</v>
      </c>
      <c r="G400" s="17" t="s">
        <v>303</v>
      </c>
      <c r="H400" s="17" t="s">
        <v>304</v>
      </c>
      <c r="I400" s="44">
        <v>18</v>
      </c>
      <c r="J400" s="44" t="s">
        <v>93</v>
      </c>
      <c r="K400" t="s">
        <v>152</v>
      </c>
      <c r="M400" s="43"/>
      <c r="N400" s="43"/>
      <c r="O400" s="43"/>
      <c r="P400" s="43"/>
      <c r="Q400" s="43"/>
      <c r="R400" s="43"/>
      <c r="S400" s="43"/>
      <c r="T400" s="43"/>
    </row>
    <row r="401" spans="1:20" ht="20.100000000000001" hidden="1" customHeight="1" x14ac:dyDescent="0.25">
      <c r="A401" s="17" t="s">
        <v>310</v>
      </c>
      <c r="B401" s="17" t="s">
        <v>163</v>
      </c>
      <c r="C401" s="17" t="s">
        <v>2132</v>
      </c>
      <c r="D401" s="17" t="s">
        <v>307</v>
      </c>
      <c r="E401" s="17" t="s">
        <v>301</v>
      </c>
      <c r="F401" s="17" t="s">
        <v>302</v>
      </c>
      <c r="G401" s="17" t="s">
        <v>308</v>
      </c>
      <c r="H401" s="17" t="s">
        <v>309</v>
      </c>
      <c r="I401" s="44">
        <v>165</v>
      </c>
      <c r="J401" s="44" t="s">
        <v>93</v>
      </c>
      <c r="K401" t="s">
        <v>163</v>
      </c>
      <c r="M401" s="43"/>
      <c r="N401" s="43"/>
      <c r="O401" s="43"/>
      <c r="P401" s="43"/>
      <c r="Q401" s="43"/>
      <c r="R401" s="43"/>
      <c r="S401" s="43"/>
      <c r="T401" s="43"/>
    </row>
    <row r="402" spans="1:20" ht="20.100000000000001" hidden="1" customHeight="1" x14ac:dyDescent="0.25">
      <c r="A402" s="17" t="s">
        <v>315</v>
      </c>
      <c r="B402" s="17" t="s">
        <v>174</v>
      </c>
      <c r="C402" s="17" t="s">
        <v>2137</v>
      </c>
      <c r="D402" s="17" t="s">
        <v>312</v>
      </c>
      <c r="E402" s="17" t="s">
        <v>301</v>
      </c>
      <c r="F402" s="17" t="s">
        <v>302</v>
      </c>
      <c r="G402" s="17" t="s">
        <v>313</v>
      </c>
      <c r="H402" s="17" t="s">
        <v>314</v>
      </c>
      <c r="I402" s="44">
        <v>2</v>
      </c>
      <c r="J402" s="44" t="s">
        <v>93</v>
      </c>
      <c r="K402" t="s">
        <v>174</v>
      </c>
      <c r="M402" s="43"/>
      <c r="N402" s="43"/>
      <c r="O402" s="43"/>
      <c r="P402" s="43"/>
      <c r="Q402" s="43"/>
      <c r="R402" s="43"/>
      <c r="S402" s="43"/>
      <c r="T402" s="43"/>
    </row>
    <row r="403" spans="1:20" ht="20.100000000000001" hidden="1" customHeight="1" x14ac:dyDescent="0.25">
      <c r="A403" s="17" t="s">
        <v>321</v>
      </c>
      <c r="B403" s="17" t="s">
        <v>174</v>
      </c>
      <c r="C403" s="17" t="s">
        <v>2146</v>
      </c>
      <c r="D403" s="17" t="s">
        <v>318</v>
      </c>
      <c r="E403" s="17" t="s">
        <v>301</v>
      </c>
      <c r="F403" s="17" t="s">
        <v>302</v>
      </c>
      <c r="G403" s="17" t="s">
        <v>319</v>
      </c>
      <c r="H403" s="17" t="s">
        <v>320</v>
      </c>
      <c r="I403" s="44">
        <v>4</v>
      </c>
      <c r="J403" s="44" t="s">
        <v>93</v>
      </c>
      <c r="K403" t="s">
        <v>174</v>
      </c>
      <c r="M403" s="43"/>
      <c r="N403" s="43"/>
      <c r="O403" s="43"/>
      <c r="P403" s="43"/>
      <c r="Q403" s="43"/>
      <c r="R403" s="43"/>
      <c r="S403" s="43"/>
      <c r="T403" s="43"/>
    </row>
    <row r="404" spans="1:20" ht="20.100000000000001" hidden="1" customHeight="1" x14ac:dyDescent="0.25">
      <c r="A404" s="17" t="s">
        <v>326</v>
      </c>
      <c r="B404" s="17" t="s">
        <v>174</v>
      </c>
      <c r="C404" s="17" t="s">
        <v>2151</v>
      </c>
      <c r="D404" s="17" t="s">
        <v>323</v>
      </c>
      <c r="E404" s="17" t="s">
        <v>301</v>
      </c>
      <c r="F404" s="17" t="s">
        <v>302</v>
      </c>
      <c r="G404" s="17" t="s">
        <v>324</v>
      </c>
      <c r="H404" s="17" t="s">
        <v>325</v>
      </c>
      <c r="I404" s="44">
        <v>7</v>
      </c>
      <c r="J404" s="44" t="s">
        <v>93</v>
      </c>
      <c r="K404" t="s">
        <v>174</v>
      </c>
      <c r="M404" s="43"/>
      <c r="N404" s="43"/>
      <c r="O404" s="43"/>
      <c r="P404" s="43"/>
      <c r="Q404" s="43"/>
      <c r="R404" s="43"/>
      <c r="S404" s="43"/>
      <c r="T404" s="43"/>
    </row>
    <row r="405" spans="1:20" ht="20.100000000000001" hidden="1" customHeight="1" x14ac:dyDescent="0.25">
      <c r="A405" s="17" t="s">
        <v>961</v>
      </c>
      <c r="B405" s="17" t="s">
        <v>594</v>
      </c>
      <c r="C405" s="17" t="s">
        <v>2157</v>
      </c>
      <c r="D405" s="17" t="s">
        <v>957</v>
      </c>
      <c r="E405" s="17" t="s">
        <v>301</v>
      </c>
      <c r="F405" s="17" t="s">
        <v>958</v>
      </c>
      <c r="G405" s="17" t="s">
        <v>959</v>
      </c>
      <c r="H405" s="17" t="s">
        <v>960</v>
      </c>
      <c r="I405" s="44">
        <v>193</v>
      </c>
      <c r="J405" s="44" t="s">
        <v>2635</v>
      </c>
      <c r="K405" t="s">
        <v>594</v>
      </c>
      <c r="M405" s="43"/>
      <c r="N405" s="43"/>
      <c r="O405" s="43"/>
      <c r="P405" s="43"/>
      <c r="Q405" s="43"/>
      <c r="R405" s="43"/>
      <c r="S405" s="43"/>
      <c r="T405" s="43"/>
    </row>
    <row r="406" spans="1:20" ht="20.100000000000001" hidden="1" customHeight="1" x14ac:dyDescent="0.25">
      <c r="A406" s="17" t="s">
        <v>965</v>
      </c>
      <c r="B406" s="17" t="s">
        <v>158</v>
      </c>
      <c r="C406" s="17" t="s">
        <v>2158</v>
      </c>
      <c r="D406" s="17" t="s">
        <v>963</v>
      </c>
      <c r="E406" s="17" t="s">
        <v>301</v>
      </c>
      <c r="F406" s="17" t="s">
        <v>958</v>
      </c>
      <c r="G406" s="17" t="s">
        <v>959</v>
      </c>
      <c r="H406" s="17" t="s">
        <v>964</v>
      </c>
      <c r="I406" s="44">
        <v>322</v>
      </c>
      <c r="J406" s="44" t="s">
        <v>93</v>
      </c>
      <c r="K406" t="s">
        <v>158</v>
      </c>
      <c r="M406" s="43"/>
      <c r="N406" s="43"/>
      <c r="O406" s="43"/>
      <c r="P406" s="43"/>
      <c r="Q406" s="43"/>
      <c r="R406" s="43"/>
      <c r="S406" s="43"/>
      <c r="T406" s="43"/>
    </row>
    <row r="407" spans="1:20" ht="20.100000000000001" hidden="1" customHeight="1" x14ac:dyDescent="0.25">
      <c r="A407" s="17" t="s">
        <v>968</v>
      </c>
      <c r="B407" s="17" t="s">
        <v>163</v>
      </c>
      <c r="C407" s="17" t="s">
        <v>2162</v>
      </c>
      <c r="D407" s="17" t="s">
        <v>966</v>
      </c>
      <c r="E407" s="17" t="s">
        <v>301</v>
      </c>
      <c r="F407" s="17" t="s">
        <v>958</v>
      </c>
      <c r="G407" s="17" t="s">
        <v>959</v>
      </c>
      <c r="H407" s="17" t="s">
        <v>967</v>
      </c>
      <c r="I407" s="44">
        <v>92</v>
      </c>
      <c r="J407" s="44" t="s">
        <v>93</v>
      </c>
      <c r="K407" t="s">
        <v>163</v>
      </c>
      <c r="M407" s="43"/>
      <c r="N407" s="43"/>
      <c r="O407" s="43"/>
      <c r="P407" s="43"/>
      <c r="Q407" s="43"/>
      <c r="R407" s="43"/>
      <c r="S407" s="43"/>
      <c r="T407" s="43"/>
    </row>
    <row r="408" spans="1:20" ht="20.100000000000001" hidden="1" customHeight="1" x14ac:dyDescent="0.25">
      <c r="A408" s="17" t="s">
        <v>973</v>
      </c>
      <c r="B408" s="17" t="s">
        <v>158</v>
      </c>
      <c r="C408" s="17" t="s">
        <v>2167</v>
      </c>
      <c r="D408" s="17" t="s">
        <v>970</v>
      </c>
      <c r="E408" s="17" t="s">
        <v>301</v>
      </c>
      <c r="F408" s="17" t="s">
        <v>958</v>
      </c>
      <c r="G408" s="17" t="s">
        <v>971</v>
      </c>
      <c r="H408" s="17" t="s">
        <v>972</v>
      </c>
      <c r="I408" s="44">
        <v>17</v>
      </c>
      <c r="J408" s="44" t="s">
        <v>93</v>
      </c>
      <c r="K408" t="s">
        <v>158</v>
      </c>
      <c r="M408" s="43"/>
      <c r="N408" s="43"/>
      <c r="O408" s="43"/>
      <c r="P408" s="43"/>
      <c r="Q408" s="43"/>
      <c r="R408" s="43"/>
      <c r="S408" s="43"/>
      <c r="T408" s="43"/>
    </row>
    <row r="409" spans="1:20" ht="20.100000000000001" hidden="1" customHeight="1" x14ac:dyDescent="0.25">
      <c r="A409" s="17" t="s">
        <v>978</v>
      </c>
      <c r="B409" s="17" t="s">
        <v>158</v>
      </c>
      <c r="C409" s="17" t="s">
        <v>2173</v>
      </c>
      <c r="D409" s="17" t="s">
        <v>975</v>
      </c>
      <c r="E409" s="17" t="s">
        <v>301</v>
      </c>
      <c r="F409" s="17" t="s">
        <v>958</v>
      </c>
      <c r="G409" s="17" t="s">
        <v>976</v>
      </c>
      <c r="H409" s="17" t="s">
        <v>977</v>
      </c>
      <c r="I409" s="44">
        <v>49</v>
      </c>
      <c r="J409" s="44" t="s">
        <v>93</v>
      </c>
      <c r="K409" t="s">
        <v>158</v>
      </c>
      <c r="M409" s="43"/>
      <c r="N409" s="43"/>
      <c r="O409" s="43"/>
      <c r="P409" s="43"/>
      <c r="Q409" s="43"/>
      <c r="R409" s="43"/>
      <c r="S409" s="43"/>
      <c r="T409" s="43"/>
    </row>
    <row r="410" spans="1:20" ht="20.100000000000001" hidden="1" customHeight="1" x14ac:dyDescent="0.25">
      <c r="A410" s="17" t="s">
        <v>1053</v>
      </c>
      <c r="B410" s="17" t="s">
        <v>152</v>
      </c>
      <c r="C410" s="17" t="s">
        <v>2178</v>
      </c>
      <c r="D410" s="17" t="s">
        <v>1049</v>
      </c>
      <c r="E410" s="17" t="s">
        <v>301</v>
      </c>
      <c r="F410" s="17" t="s">
        <v>1050</v>
      </c>
      <c r="G410" s="17" t="s">
        <v>1051</v>
      </c>
      <c r="H410" s="17" t="s">
        <v>1052</v>
      </c>
      <c r="I410" s="44">
        <v>13</v>
      </c>
      <c r="J410" s="44" t="s">
        <v>93</v>
      </c>
      <c r="K410" t="s">
        <v>152</v>
      </c>
      <c r="M410" s="43"/>
      <c r="N410" s="43"/>
      <c r="O410" s="43"/>
      <c r="P410" s="43"/>
      <c r="Q410" s="43"/>
      <c r="R410" s="43"/>
      <c r="S410" s="43"/>
      <c r="T410" s="43"/>
    </row>
    <row r="411" spans="1:20" ht="20.100000000000001" hidden="1" customHeight="1" x14ac:dyDescent="0.25">
      <c r="A411" s="17" t="s">
        <v>1058</v>
      </c>
      <c r="B411" s="17" t="s">
        <v>163</v>
      </c>
      <c r="C411" s="17" t="s">
        <v>2183</v>
      </c>
      <c r="D411" s="17" t="s">
        <v>1055</v>
      </c>
      <c r="E411" s="17" t="s">
        <v>301</v>
      </c>
      <c r="F411" s="17" t="s">
        <v>1050</v>
      </c>
      <c r="G411" s="17" t="s">
        <v>1056</v>
      </c>
      <c r="H411" s="17" t="s">
        <v>1057</v>
      </c>
      <c r="I411" s="44">
        <v>117</v>
      </c>
      <c r="J411" s="44" t="s">
        <v>93</v>
      </c>
      <c r="K411" t="s">
        <v>163</v>
      </c>
      <c r="M411" s="43"/>
      <c r="N411" s="43"/>
      <c r="O411" s="43"/>
      <c r="P411" s="43"/>
      <c r="Q411" s="43"/>
      <c r="R411" s="43"/>
      <c r="S411" s="43"/>
      <c r="T411" s="43"/>
    </row>
    <row r="412" spans="1:20" ht="20.100000000000001" hidden="1" customHeight="1" x14ac:dyDescent="0.25">
      <c r="A412" s="17" t="s">
        <v>1063</v>
      </c>
      <c r="B412" s="17" t="s">
        <v>174</v>
      </c>
      <c r="C412" s="17" t="s">
        <v>2188</v>
      </c>
      <c r="D412" s="17" t="s">
        <v>1060</v>
      </c>
      <c r="E412" s="17" t="s">
        <v>301</v>
      </c>
      <c r="F412" s="17" t="s">
        <v>1050</v>
      </c>
      <c r="G412" s="17" t="s">
        <v>1061</v>
      </c>
      <c r="H412" s="17" t="s">
        <v>1062</v>
      </c>
      <c r="I412" s="44">
        <v>0</v>
      </c>
      <c r="J412" s="44" t="s">
        <v>93</v>
      </c>
      <c r="K412" t="s">
        <v>174</v>
      </c>
      <c r="M412" s="43"/>
      <c r="N412" s="43"/>
      <c r="O412" s="43"/>
      <c r="P412" s="43"/>
      <c r="Q412" s="43"/>
      <c r="R412" s="43"/>
      <c r="S412" s="43"/>
      <c r="T412" s="43"/>
    </row>
    <row r="413" spans="1:20" ht="20.100000000000001" hidden="1" customHeight="1" x14ac:dyDescent="0.25">
      <c r="A413" s="17" t="s">
        <v>1068</v>
      </c>
      <c r="B413" s="17" t="s">
        <v>174</v>
      </c>
      <c r="C413" s="17" t="s">
        <v>2193</v>
      </c>
      <c r="D413" s="17" t="s">
        <v>1065</v>
      </c>
      <c r="E413" s="17" t="s">
        <v>301</v>
      </c>
      <c r="F413" s="17" t="s">
        <v>1050</v>
      </c>
      <c r="G413" s="17" t="s">
        <v>1066</v>
      </c>
      <c r="H413" s="17" t="s">
        <v>1067</v>
      </c>
      <c r="I413" s="44">
        <v>5</v>
      </c>
      <c r="J413" s="44" t="s">
        <v>93</v>
      </c>
      <c r="K413" t="s">
        <v>174</v>
      </c>
      <c r="M413" s="43"/>
      <c r="N413" s="43"/>
      <c r="O413" s="43"/>
      <c r="P413" s="43"/>
      <c r="Q413" s="43"/>
      <c r="R413" s="43"/>
      <c r="S413" s="43"/>
      <c r="T413" s="43"/>
    </row>
    <row r="414" spans="1:20" ht="20.100000000000001" hidden="1" customHeight="1" x14ac:dyDescent="0.25">
      <c r="A414" s="17" t="s">
        <v>1073</v>
      </c>
      <c r="B414" s="17" t="s">
        <v>174</v>
      </c>
      <c r="C414" s="17" t="s">
        <v>2199</v>
      </c>
      <c r="D414" s="17" t="s">
        <v>1070</v>
      </c>
      <c r="E414" s="17" t="s">
        <v>301</v>
      </c>
      <c r="F414" s="17" t="s">
        <v>1050</v>
      </c>
      <c r="G414" s="17" t="s">
        <v>1071</v>
      </c>
      <c r="H414" s="17" t="s">
        <v>1072</v>
      </c>
      <c r="I414" s="44">
        <v>0</v>
      </c>
      <c r="J414" s="44" t="s">
        <v>93</v>
      </c>
      <c r="K414" t="s">
        <v>174</v>
      </c>
      <c r="M414" s="43"/>
      <c r="N414" s="43"/>
      <c r="O414" s="43"/>
      <c r="P414" s="43"/>
      <c r="Q414" s="43"/>
      <c r="R414" s="43"/>
      <c r="S414" s="43"/>
      <c r="T414" s="43"/>
    </row>
    <row r="415" spans="1:20" ht="20.100000000000001" hidden="1" customHeight="1" x14ac:dyDescent="0.25">
      <c r="A415" s="17" t="s">
        <v>1145</v>
      </c>
      <c r="B415" s="17" t="s">
        <v>152</v>
      </c>
      <c r="C415" s="17" t="s">
        <v>2204</v>
      </c>
      <c r="D415" s="17" t="s">
        <v>1141</v>
      </c>
      <c r="E415" s="17" t="s">
        <v>301</v>
      </c>
      <c r="F415" s="17" t="s">
        <v>1142</v>
      </c>
      <c r="G415" s="17" t="s">
        <v>1143</v>
      </c>
      <c r="H415" s="17" t="s">
        <v>1144</v>
      </c>
      <c r="I415" s="44">
        <v>14</v>
      </c>
      <c r="J415" s="44" t="s">
        <v>93</v>
      </c>
      <c r="K415" t="s">
        <v>152</v>
      </c>
      <c r="M415" s="43"/>
      <c r="N415" s="43"/>
      <c r="O415" s="43"/>
      <c r="P415" s="43"/>
      <c r="Q415" s="43"/>
      <c r="R415" s="43"/>
      <c r="S415" s="43"/>
      <c r="T415" s="43"/>
    </row>
    <row r="416" spans="1:20" ht="20.100000000000001" hidden="1" customHeight="1" x14ac:dyDescent="0.25">
      <c r="A416" s="17" t="s">
        <v>1150</v>
      </c>
      <c r="B416" s="17" t="s">
        <v>152</v>
      </c>
      <c r="C416" s="17" t="s">
        <v>2208</v>
      </c>
      <c r="D416" s="17" t="s">
        <v>1147</v>
      </c>
      <c r="E416" s="17" t="s">
        <v>301</v>
      </c>
      <c r="F416" s="17" t="s">
        <v>1142</v>
      </c>
      <c r="G416" s="17" t="s">
        <v>1148</v>
      </c>
      <c r="H416" s="17" t="s">
        <v>1149</v>
      </c>
      <c r="I416" s="44">
        <v>7</v>
      </c>
      <c r="J416" s="44" t="s">
        <v>93</v>
      </c>
      <c r="K416" t="s">
        <v>152</v>
      </c>
      <c r="M416" s="43"/>
      <c r="N416" s="43"/>
      <c r="O416" s="43"/>
      <c r="P416" s="43"/>
      <c r="Q416" s="43"/>
      <c r="R416" s="43"/>
      <c r="S416" s="43"/>
      <c r="T416" s="43"/>
    </row>
    <row r="417" spans="1:20" ht="20.100000000000001" hidden="1" customHeight="1" x14ac:dyDescent="0.25">
      <c r="A417" s="17" t="s">
        <v>1154</v>
      </c>
      <c r="B417" s="17" t="s">
        <v>158</v>
      </c>
      <c r="C417" s="17" t="s">
        <v>2213</v>
      </c>
      <c r="D417" s="17" t="s">
        <v>1152</v>
      </c>
      <c r="E417" s="17" t="s">
        <v>301</v>
      </c>
      <c r="F417" s="17" t="s">
        <v>1142</v>
      </c>
      <c r="G417" s="17" t="s">
        <v>1148</v>
      </c>
      <c r="H417" s="17" t="s">
        <v>1153</v>
      </c>
      <c r="I417" s="44">
        <v>196</v>
      </c>
      <c r="J417" s="44" t="s">
        <v>93</v>
      </c>
      <c r="K417" t="s">
        <v>158</v>
      </c>
      <c r="M417" s="43"/>
      <c r="N417" s="43"/>
      <c r="O417" s="43"/>
      <c r="P417" s="43"/>
      <c r="Q417" s="43"/>
      <c r="R417" s="43"/>
      <c r="S417" s="43"/>
      <c r="T417" s="43"/>
    </row>
    <row r="418" spans="1:20" ht="20.100000000000001" hidden="1" customHeight="1" x14ac:dyDescent="0.25">
      <c r="A418" s="17" t="s">
        <v>1160</v>
      </c>
      <c r="B418" s="17" t="s">
        <v>174</v>
      </c>
      <c r="C418" s="17" t="s">
        <v>2222</v>
      </c>
      <c r="D418" s="17" t="s">
        <v>1157</v>
      </c>
      <c r="E418" s="17" t="s">
        <v>301</v>
      </c>
      <c r="F418" s="17" t="s">
        <v>1142</v>
      </c>
      <c r="G418" s="17" t="s">
        <v>1158</v>
      </c>
      <c r="H418" s="17" t="s">
        <v>1159</v>
      </c>
      <c r="I418" s="44">
        <v>16</v>
      </c>
      <c r="J418" s="44" t="s">
        <v>93</v>
      </c>
      <c r="K418" t="s">
        <v>174</v>
      </c>
      <c r="M418" s="43"/>
      <c r="N418" s="43"/>
      <c r="O418" s="43"/>
      <c r="P418" s="43"/>
      <c r="Q418" s="43"/>
      <c r="R418" s="43"/>
      <c r="S418" s="43"/>
      <c r="T418" s="43"/>
    </row>
    <row r="419" spans="1:20" ht="20.100000000000001" hidden="1" customHeight="1" x14ac:dyDescent="0.25">
      <c r="A419" s="17" t="s">
        <v>1165</v>
      </c>
      <c r="B419" s="17" t="s">
        <v>174</v>
      </c>
      <c r="C419" s="17" t="s">
        <v>2228</v>
      </c>
      <c r="D419" s="17" t="s">
        <v>1162</v>
      </c>
      <c r="E419" s="17" t="s">
        <v>301</v>
      </c>
      <c r="F419" s="17" t="s">
        <v>1142</v>
      </c>
      <c r="G419" s="17" t="s">
        <v>1163</v>
      </c>
      <c r="H419" s="17" t="s">
        <v>1164</v>
      </c>
      <c r="I419" s="44">
        <v>1</v>
      </c>
      <c r="J419" s="44" t="s">
        <v>93</v>
      </c>
      <c r="K419" t="s">
        <v>174</v>
      </c>
      <c r="M419" s="43"/>
      <c r="N419" s="43"/>
      <c r="O419" s="43"/>
      <c r="P419" s="43"/>
      <c r="Q419" s="43"/>
      <c r="R419" s="43"/>
      <c r="S419" s="43"/>
      <c r="T419" s="43"/>
    </row>
    <row r="420" spans="1:20" ht="20.100000000000001" hidden="1" customHeight="1" x14ac:dyDescent="0.25">
      <c r="A420" s="17" t="s">
        <v>1197</v>
      </c>
      <c r="B420" s="17" t="s">
        <v>163</v>
      </c>
      <c r="C420" s="17" t="s">
        <v>2233</v>
      </c>
      <c r="D420" s="17" t="s">
        <v>1193</v>
      </c>
      <c r="E420" s="17" t="s">
        <v>301</v>
      </c>
      <c r="F420" s="17" t="s">
        <v>1194</v>
      </c>
      <c r="G420" s="17" t="s">
        <v>1195</v>
      </c>
      <c r="H420" s="17" t="s">
        <v>1196</v>
      </c>
      <c r="I420" s="44">
        <v>12</v>
      </c>
      <c r="J420" s="44" t="s">
        <v>93</v>
      </c>
      <c r="K420" t="s">
        <v>163</v>
      </c>
      <c r="M420" s="43"/>
      <c r="N420" s="43"/>
      <c r="O420" s="43"/>
      <c r="P420" s="43"/>
      <c r="Q420" s="43"/>
      <c r="R420" s="43"/>
      <c r="S420" s="43"/>
      <c r="T420" s="43"/>
    </row>
    <row r="421" spans="1:20" ht="20.100000000000001" hidden="1" customHeight="1" x14ac:dyDescent="0.25">
      <c r="A421" s="17" t="s">
        <v>1204</v>
      </c>
      <c r="B421" s="17" t="s">
        <v>174</v>
      </c>
      <c r="C421" s="17" t="s">
        <v>2244</v>
      </c>
      <c r="D421" s="17" t="s">
        <v>1201</v>
      </c>
      <c r="E421" s="17" t="s">
        <v>301</v>
      </c>
      <c r="F421" s="17" t="s">
        <v>1194</v>
      </c>
      <c r="G421" s="17" t="s">
        <v>1202</v>
      </c>
      <c r="H421" s="17" t="s">
        <v>1203</v>
      </c>
      <c r="I421" s="44">
        <v>2</v>
      </c>
      <c r="J421" s="44" t="s">
        <v>93</v>
      </c>
      <c r="K421" t="s">
        <v>174</v>
      </c>
      <c r="M421" s="43"/>
      <c r="N421" s="43"/>
      <c r="O421" s="43"/>
      <c r="P421" s="43"/>
      <c r="Q421" s="43"/>
      <c r="R421" s="43"/>
      <c r="S421" s="43"/>
      <c r="T421" s="43"/>
    </row>
    <row r="422" spans="1:20" ht="20.100000000000001" hidden="1" customHeight="1" x14ac:dyDescent="0.25">
      <c r="A422" s="17" t="s">
        <v>1209</v>
      </c>
      <c r="B422" s="17" t="s">
        <v>158</v>
      </c>
      <c r="C422" s="17" t="s">
        <v>2249</v>
      </c>
      <c r="D422" s="17" t="s">
        <v>1206</v>
      </c>
      <c r="E422" s="17" t="s">
        <v>301</v>
      </c>
      <c r="F422" s="17" t="s">
        <v>1194</v>
      </c>
      <c r="G422" s="17" t="s">
        <v>1207</v>
      </c>
      <c r="H422" s="17" t="s">
        <v>1208</v>
      </c>
      <c r="I422" s="44">
        <v>117</v>
      </c>
      <c r="J422" s="44" t="s">
        <v>93</v>
      </c>
      <c r="K422" t="s">
        <v>158</v>
      </c>
      <c r="M422" s="43"/>
      <c r="N422" s="43"/>
      <c r="O422" s="43"/>
      <c r="P422" s="43"/>
      <c r="Q422" s="43"/>
      <c r="R422" s="43"/>
      <c r="S422" s="43"/>
      <c r="T422" s="43"/>
    </row>
    <row r="423" spans="1:20" ht="20.100000000000001" hidden="1" customHeight="1" x14ac:dyDescent="0.25">
      <c r="A423" s="17" t="s">
        <v>1214</v>
      </c>
      <c r="B423" s="17" t="s">
        <v>158</v>
      </c>
      <c r="C423" s="17" t="s">
        <v>2254</v>
      </c>
      <c r="D423" s="17" t="s">
        <v>1211</v>
      </c>
      <c r="E423" s="17" t="s">
        <v>301</v>
      </c>
      <c r="F423" s="17" t="s">
        <v>1194</v>
      </c>
      <c r="G423" s="17" t="s">
        <v>1212</v>
      </c>
      <c r="H423" s="17" t="s">
        <v>1213</v>
      </c>
      <c r="I423" s="44">
        <v>49</v>
      </c>
      <c r="J423" s="44" t="s">
        <v>93</v>
      </c>
      <c r="K423" t="s">
        <v>158</v>
      </c>
      <c r="M423" s="43"/>
      <c r="N423" s="43"/>
      <c r="O423" s="43"/>
      <c r="P423" s="43"/>
      <c r="Q423" s="43"/>
      <c r="R423" s="43"/>
      <c r="S423" s="43"/>
      <c r="T423" s="43"/>
    </row>
    <row r="424" spans="1:20" ht="20.100000000000001" hidden="1" customHeight="1" x14ac:dyDescent="0.25">
      <c r="A424" s="17" t="s">
        <v>1217</v>
      </c>
      <c r="B424" s="17" t="s">
        <v>158</v>
      </c>
      <c r="C424" s="17" t="s">
        <v>2259</v>
      </c>
      <c r="D424" s="17" t="s">
        <v>1215</v>
      </c>
      <c r="E424" s="17" t="s">
        <v>301</v>
      </c>
      <c r="F424" s="17" t="s">
        <v>1194</v>
      </c>
      <c r="G424" s="17" t="s">
        <v>1199</v>
      </c>
      <c r="H424" s="17" t="s">
        <v>1216</v>
      </c>
      <c r="I424" s="44">
        <v>47</v>
      </c>
      <c r="J424" s="44" t="s">
        <v>93</v>
      </c>
      <c r="K424" t="s">
        <v>158</v>
      </c>
      <c r="M424" s="43"/>
      <c r="N424" s="43"/>
      <c r="O424" s="43"/>
      <c r="P424" s="43"/>
      <c r="Q424" s="43"/>
      <c r="R424" s="43"/>
      <c r="S424" s="43"/>
      <c r="T424" s="43"/>
    </row>
    <row r="425" spans="1:20" ht="20.100000000000001" hidden="1" customHeight="1" x14ac:dyDescent="0.25">
      <c r="A425" s="17" t="s">
        <v>1222</v>
      </c>
      <c r="B425" s="17" t="s">
        <v>174</v>
      </c>
      <c r="C425" s="17" t="s">
        <v>2264</v>
      </c>
      <c r="D425" s="17" t="s">
        <v>1219</v>
      </c>
      <c r="E425" s="17" t="s">
        <v>301</v>
      </c>
      <c r="F425" s="17" t="s">
        <v>1194</v>
      </c>
      <c r="G425" s="17" t="s">
        <v>1220</v>
      </c>
      <c r="H425" s="17" t="s">
        <v>1221</v>
      </c>
      <c r="I425" s="44">
        <v>9</v>
      </c>
      <c r="J425" s="44" t="s">
        <v>93</v>
      </c>
      <c r="K425" t="s">
        <v>174</v>
      </c>
      <c r="M425" s="43"/>
      <c r="N425" s="43"/>
      <c r="O425" s="43"/>
      <c r="P425" s="43"/>
      <c r="Q425" s="43"/>
      <c r="R425" s="43"/>
      <c r="S425" s="43"/>
      <c r="T425" s="43"/>
    </row>
    <row r="426" spans="1:20" ht="20.100000000000001" hidden="1" customHeight="1" x14ac:dyDescent="0.25">
      <c r="A426" s="17" t="s">
        <v>1421</v>
      </c>
      <c r="B426" s="17" t="s">
        <v>158</v>
      </c>
      <c r="C426" s="17" t="s">
        <v>2269</v>
      </c>
      <c r="D426" s="17" t="s">
        <v>1417</v>
      </c>
      <c r="E426" s="17" t="s">
        <v>301</v>
      </c>
      <c r="F426" s="17" t="s">
        <v>1418</v>
      </c>
      <c r="G426" s="17" t="s">
        <v>1419</v>
      </c>
      <c r="H426" s="17" t="s">
        <v>1420</v>
      </c>
      <c r="I426" s="44">
        <v>25</v>
      </c>
      <c r="J426" s="44" t="s">
        <v>93</v>
      </c>
      <c r="K426" t="s">
        <v>158</v>
      </c>
      <c r="M426" s="43"/>
      <c r="N426" s="43"/>
      <c r="O426" s="43"/>
      <c r="P426" s="43"/>
      <c r="Q426" s="43"/>
      <c r="R426" s="43"/>
      <c r="S426" s="43"/>
      <c r="T426" s="43"/>
    </row>
    <row r="427" spans="1:20" ht="20.100000000000001" hidden="1" customHeight="1" x14ac:dyDescent="0.25">
      <c r="A427" s="17" t="s">
        <v>1426</v>
      </c>
      <c r="B427" s="17" t="s">
        <v>158</v>
      </c>
      <c r="C427" s="17" t="s">
        <v>2274</v>
      </c>
      <c r="D427" s="17" t="s">
        <v>1423</v>
      </c>
      <c r="E427" s="17" t="s">
        <v>301</v>
      </c>
      <c r="F427" s="17" t="s">
        <v>1418</v>
      </c>
      <c r="G427" s="17" t="s">
        <v>1424</v>
      </c>
      <c r="H427" s="17" t="s">
        <v>1425</v>
      </c>
      <c r="I427" s="44">
        <v>49</v>
      </c>
      <c r="J427" s="44" t="s">
        <v>93</v>
      </c>
      <c r="K427" t="s">
        <v>158</v>
      </c>
      <c r="M427" s="43"/>
      <c r="N427" s="43"/>
      <c r="O427" s="43"/>
      <c r="P427" s="43"/>
      <c r="Q427" s="43"/>
      <c r="R427" s="43"/>
      <c r="S427" s="43"/>
      <c r="T427" s="43"/>
    </row>
    <row r="428" spans="1:20" ht="20.100000000000001" hidden="1" customHeight="1" x14ac:dyDescent="0.25">
      <c r="A428" s="17" t="s">
        <v>1430</v>
      </c>
      <c r="B428" s="17" t="s">
        <v>158</v>
      </c>
      <c r="C428" s="17" t="s">
        <v>2280</v>
      </c>
      <c r="D428" s="17" t="s">
        <v>1428</v>
      </c>
      <c r="E428" s="17" t="s">
        <v>301</v>
      </c>
      <c r="F428" s="17" t="s">
        <v>1418</v>
      </c>
      <c r="G428" s="17" t="s">
        <v>1424</v>
      </c>
      <c r="H428" s="17" t="s">
        <v>1429</v>
      </c>
      <c r="I428" s="44">
        <v>32</v>
      </c>
      <c r="J428" s="44" t="s">
        <v>93</v>
      </c>
      <c r="K428" t="s">
        <v>158</v>
      </c>
      <c r="M428" s="43"/>
      <c r="N428" s="43"/>
      <c r="O428" s="43"/>
      <c r="P428" s="43"/>
      <c r="Q428" s="43"/>
      <c r="R428" s="43"/>
      <c r="S428" s="43"/>
      <c r="T428" s="43"/>
    </row>
    <row r="429" spans="1:20" ht="20.100000000000001" hidden="1" customHeight="1" x14ac:dyDescent="0.25">
      <c r="A429" s="17" t="s">
        <v>1435</v>
      </c>
      <c r="B429" s="17" t="s">
        <v>174</v>
      </c>
      <c r="C429" s="17" t="s">
        <v>2285</v>
      </c>
      <c r="D429" s="17" t="s">
        <v>1432</v>
      </c>
      <c r="E429" s="17" t="s">
        <v>301</v>
      </c>
      <c r="F429" s="17" t="s">
        <v>1418</v>
      </c>
      <c r="G429" s="17" t="s">
        <v>1433</v>
      </c>
      <c r="H429" s="17" t="s">
        <v>1434</v>
      </c>
      <c r="I429" s="44">
        <v>2</v>
      </c>
      <c r="J429" s="44" t="s">
        <v>93</v>
      </c>
      <c r="K429" t="s">
        <v>174</v>
      </c>
      <c r="M429" s="43"/>
      <c r="N429" s="43"/>
      <c r="O429" s="43"/>
      <c r="P429" s="43"/>
      <c r="Q429" s="43"/>
      <c r="R429" s="43"/>
      <c r="S429" s="43"/>
      <c r="T429" s="43"/>
    </row>
    <row r="430" spans="1:20" ht="20.100000000000001" hidden="1" customHeight="1" x14ac:dyDescent="0.25">
      <c r="A430" s="17" t="s">
        <v>1440</v>
      </c>
      <c r="B430" s="17" t="s">
        <v>174</v>
      </c>
      <c r="C430" s="17" t="s">
        <v>2289</v>
      </c>
      <c r="D430" s="17" t="s">
        <v>1437</v>
      </c>
      <c r="E430" s="17" t="s">
        <v>301</v>
      </c>
      <c r="F430" s="17" t="s">
        <v>1418</v>
      </c>
      <c r="G430" s="17" t="s">
        <v>1438</v>
      </c>
      <c r="H430" s="17" t="s">
        <v>1439</v>
      </c>
      <c r="I430" s="44">
        <v>14</v>
      </c>
      <c r="J430" s="44" t="s">
        <v>93</v>
      </c>
      <c r="K430" t="s">
        <v>174</v>
      </c>
      <c r="M430" s="43"/>
      <c r="N430" s="43"/>
      <c r="O430" s="43"/>
      <c r="P430" s="43"/>
      <c r="Q430" s="43"/>
      <c r="R430" s="43"/>
      <c r="S430" s="43"/>
      <c r="T430" s="43"/>
    </row>
    <row r="431" spans="1:20" ht="20.100000000000001" hidden="1" customHeight="1" x14ac:dyDescent="0.25">
      <c r="A431" s="17" t="s">
        <v>1691</v>
      </c>
      <c r="B431" s="17" t="s">
        <v>163</v>
      </c>
      <c r="C431" s="17" t="s">
        <v>2294</v>
      </c>
      <c r="D431" s="17" t="s">
        <v>1687</v>
      </c>
      <c r="E431" s="17" t="s">
        <v>301</v>
      </c>
      <c r="F431" s="17" t="s">
        <v>1688</v>
      </c>
      <c r="G431" s="17" t="s">
        <v>1689</v>
      </c>
      <c r="H431" s="17" t="s">
        <v>1690</v>
      </c>
      <c r="I431" s="44">
        <v>9</v>
      </c>
      <c r="J431" s="44" t="s">
        <v>93</v>
      </c>
      <c r="K431" t="s">
        <v>163</v>
      </c>
      <c r="M431" s="43"/>
      <c r="N431" s="43"/>
      <c r="O431" s="43"/>
      <c r="P431" s="43"/>
      <c r="Q431" s="43"/>
      <c r="R431" s="43"/>
      <c r="S431" s="43"/>
      <c r="T431" s="43"/>
    </row>
    <row r="432" spans="1:20" ht="20.100000000000001" hidden="1" customHeight="1" x14ac:dyDescent="0.25">
      <c r="A432" s="17" t="s">
        <v>1696</v>
      </c>
      <c r="B432" s="17" t="s">
        <v>158</v>
      </c>
      <c r="C432" s="17" t="s">
        <v>2299</v>
      </c>
      <c r="D432" s="17" t="s">
        <v>1693</v>
      </c>
      <c r="E432" s="17" t="s">
        <v>301</v>
      </c>
      <c r="F432" s="17" t="s">
        <v>1688</v>
      </c>
      <c r="G432" s="17" t="s">
        <v>1694</v>
      </c>
      <c r="H432" s="17" t="s">
        <v>1695</v>
      </c>
      <c r="I432" s="44">
        <v>148</v>
      </c>
      <c r="J432" s="44" t="s">
        <v>93</v>
      </c>
      <c r="K432" t="s">
        <v>158</v>
      </c>
      <c r="M432" s="43"/>
      <c r="N432" s="43"/>
      <c r="O432" s="43"/>
      <c r="P432" s="43"/>
      <c r="Q432" s="43"/>
      <c r="R432" s="43"/>
      <c r="S432" s="43"/>
      <c r="T432" s="43"/>
    </row>
    <row r="433" spans="1:20" ht="20.100000000000001" hidden="1" customHeight="1" x14ac:dyDescent="0.25">
      <c r="A433" s="17" t="s">
        <v>1701</v>
      </c>
      <c r="B433" s="17" t="s">
        <v>158</v>
      </c>
      <c r="C433" s="17" t="s">
        <v>2304</v>
      </c>
      <c r="D433" s="17" t="s">
        <v>1698</v>
      </c>
      <c r="E433" s="17" t="s">
        <v>301</v>
      </c>
      <c r="F433" s="17" t="s">
        <v>1688</v>
      </c>
      <c r="G433" s="17" t="s">
        <v>1699</v>
      </c>
      <c r="H433" s="17" t="s">
        <v>1700</v>
      </c>
      <c r="I433" s="44">
        <v>31</v>
      </c>
      <c r="J433" s="44" t="s">
        <v>93</v>
      </c>
      <c r="K433" t="s">
        <v>158</v>
      </c>
      <c r="M433" s="43"/>
      <c r="N433" s="43"/>
      <c r="O433" s="43"/>
      <c r="P433" s="43"/>
      <c r="Q433" s="43"/>
      <c r="R433" s="43"/>
      <c r="S433" s="43"/>
      <c r="T433" s="43"/>
    </row>
    <row r="434" spans="1:20" ht="20.100000000000001" hidden="1" customHeight="1" x14ac:dyDescent="0.25">
      <c r="A434" s="17" t="s">
        <v>1704</v>
      </c>
      <c r="B434" s="17" t="s">
        <v>158</v>
      </c>
      <c r="C434" s="17" t="s">
        <v>2308</v>
      </c>
      <c r="D434" s="17" t="s">
        <v>1702</v>
      </c>
      <c r="E434" s="17" t="s">
        <v>301</v>
      </c>
      <c r="F434" s="17" t="s">
        <v>1688</v>
      </c>
      <c r="G434" s="17" t="s">
        <v>1694</v>
      </c>
      <c r="H434" s="17" t="s">
        <v>1703</v>
      </c>
      <c r="I434" s="44">
        <v>39</v>
      </c>
      <c r="J434" s="44" t="s">
        <v>93</v>
      </c>
      <c r="K434" t="s">
        <v>158</v>
      </c>
      <c r="M434" s="43"/>
      <c r="N434" s="43"/>
      <c r="O434" s="43"/>
      <c r="P434" s="43"/>
      <c r="Q434" s="43"/>
      <c r="R434" s="43"/>
      <c r="S434" s="43"/>
      <c r="T434" s="43"/>
    </row>
    <row r="435" spans="1:20" ht="20.100000000000001" hidden="1" customHeight="1" x14ac:dyDescent="0.25">
      <c r="A435" s="17" t="s">
        <v>1710</v>
      </c>
      <c r="B435" s="17" t="s">
        <v>174</v>
      </c>
      <c r="C435" s="17" t="s">
        <v>2315</v>
      </c>
      <c r="D435" s="17" t="s">
        <v>1707</v>
      </c>
      <c r="E435" s="17" t="s">
        <v>301</v>
      </c>
      <c r="F435" s="17" t="s">
        <v>1688</v>
      </c>
      <c r="G435" s="17" t="s">
        <v>1708</v>
      </c>
      <c r="H435" s="17" t="s">
        <v>1709</v>
      </c>
      <c r="I435" s="44">
        <v>9</v>
      </c>
      <c r="J435" s="44" t="s">
        <v>93</v>
      </c>
      <c r="K435" t="s">
        <v>174</v>
      </c>
      <c r="M435" s="43"/>
      <c r="N435" s="43"/>
      <c r="O435" s="43"/>
      <c r="P435" s="43"/>
      <c r="Q435" s="43"/>
      <c r="R435" s="43"/>
      <c r="S435" s="43"/>
      <c r="T435" s="43"/>
    </row>
    <row r="436" spans="1:20" ht="20.100000000000001" hidden="1" customHeight="1" x14ac:dyDescent="0.25">
      <c r="A436" s="17" t="s">
        <v>1727</v>
      </c>
      <c r="B436" s="17" t="s">
        <v>158</v>
      </c>
      <c r="C436" s="17" t="s">
        <v>2320</v>
      </c>
      <c r="D436" s="17" t="s">
        <v>1723</v>
      </c>
      <c r="E436" s="17" t="s">
        <v>301</v>
      </c>
      <c r="F436" s="17" t="s">
        <v>1724</v>
      </c>
      <c r="G436" s="17" t="s">
        <v>1725</v>
      </c>
      <c r="H436" s="17" t="s">
        <v>1726</v>
      </c>
      <c r="I436" s="44">
        <v>158</v>
      </c>
      <c r="J436" s="44" t="s">
        <v>93</v>
      </c>
      <c r="K436" t="s">
        <v>158</v>
      </c>
      <c r="M436" s="43"/>
      <c r="N436" s="43"/>
      <c r="O436" s="43"/>
      <c r="P436" s="43"/>
      <c r="Q436" s="43"/>
      <c r="R436" s="43"/>
      <c r="S436" s="43"/>
      <c r="T436" s="43"/>
    </row>
    <row r="437" spans="1:20" ht="20.100000000000001" hidden="1" customHeight="1" x14ac:dyDescent="0.25">
      <c r="A437" s="17" t="s">
        <v>1752</v>
      </c>
      <c r="B437" s="17" t="s">
        <v>158</v>
      </c>
      <c r="C437" s="17" t="s">
        <v>2325</v>
      </c>
      <c r="D437" s="17" t="s">
        <v>1748</v>
      </c>
      <c r="E437" s="17" t="s">
        <v>301</v>
      </c>
      <c r="F437" s="17" t="s">
        <v>1749</v>
      </c>
      <c r="G437" s="17" t="s">
        <v>1750</v>
      </c>
      <c r="H437" s="17" t="s">
        <v>1751</v>
      </c>
      <c r="I437" s="44">
        <v>105</v>
      </c>
      <c r="J437" s="44" t="s">
        <v>93</v>
      </c>
      <c r="K437" t="s">
        <v>158</v>
      </c>
      <c r="M437" s="43"/>
      <c r="N437" s="43"/>
      <c r="O437" s="43"/>
      <c r="P437" s="43"/>
      <c r="Q437" s="43"/>
      <c r="R437" s="43"/>
      <c r="S437" s="43"/>
      <c r="T437" s="43"/>
    </row>
    <row r="438" spans="1:20" ht="20.100000000000001" hidden="1" customHeight="1" x14ac:dyDescent="0.25">
      <c r="A438" s="17" t="s">
        <v>1756</v>
      </c>
      <c r="B438" s="17" t="s">
        <v>158</v>
      </c>
      <c r="C438" s="17" t="s">
        <v>2330</v>
      </c>
      <c r="D438" s="17" t="s">
        <v>1754</v>
      </c>
      <c r="E438" s="17" t="s">
        <v>301</v>
      </c>
      <c r="F438" s="17" t="s">
        <v>1749</v>
      </c>
      <c r="G438" s="17" t="s">
        <v>1750</v>
      </c>
      <c r="H438" s="17" t="s">
        <v>1755</v>
      </c>
      <c r="I438" s="44">
        <v>43</v>
      </c>
      <c r="J438" s="44" t="s">
        <v>93</v>
      </c>
      <c r="K438" t="s">
        <v>158</v>
      </c>
      <c r="M438" s="43"/>
      <c r="N438" s="43"/>
      <c r="O438" s="43"/>
      <c r="P438" s="43"/>
      <c r="Q438" s="43"/>
      <c r="R438" s="43"/>
      <c r="S438" s="43"/>
      <c r="T438" s="43"/>
    </row>
    <row r="439" spans="1:20" ht="20.100000000000001" hidden="1" customHeight="1" x14ac:dyDescent="0.25">
      <c r="A439" s="17" t="s">
        <v>1761</v>
      </c>
      <c r="B439" s="17" t="s">
        <v>174</v>
      </c>
      <c r="C439" s="17" t="s">
        <v>2335</v>
      </c>
      <c r="D439" s="17" t="s">
        <v>1758</v>
      </c>
      <c r="E439" s="17" t="s">
        <v>301</v>
      </c>
      <c r="F439" s="17" t="s">
        <v>1749</v>
      </c>
      <c r="G439" s="17" t="s">
        <v>1759</v>
      </c>
      <c r="H439" s="17" t="s">
        <v>1760</v>
      </c>
      <c r="I439" s="44">
        <v>24</v>
      </c>
      <c r="J439" s="44" t="s">
        <v>93</v>
      </c>
      <c r="K439" t="s">
        <v>174</v>
      </c>
      <c r="M439" s="43"/>
      <c r="N439" s="43"/>
      <c r="O439" s="43"/>
      <c r="P439" s="43"/>
      <c r="Q439" s="43"/>
      <c r="R439" s="43"/>
      <c r="S439" s="43"/>
      <c r="T439" s="43"/>
    </row>
    <row r="440" spans="1:20" ht="20.100000000000001" hidden="1" customHeight="1" x14ac:dyDescent="0.25">
      <c r="A440" s="17" t="s">
        <v>2098</v>
      </c>
      <c r="B440" s="17" t="s">
        <v>163</v>
      </c>
      <c r="C440" s="17" t="s">
        <v>2339</v>
      </c>
      <c r="D440" s="17" t="s">
        <v>2095</v>
      </c>
      <c r="E440" s="17" t="s">
        <v>301</v>
      </c>
      <c r="F440" s="17" t="s">
        <v>93</v>
      </c>
      <c r="G440" s="17" t="s">
        <v>2096</v>
      </c>
      <c r="H440" s="17" t="s">
        <v>2097</v>
      </c>
      <c r="I440" s="44">
        <v>13</v>
      </c>
      <c r="J440" s="44" t="s">
        <v>93</v>
      </c>
      <c r="K440" t="s">
        <v>163</v>
      </c>
      <c r="M440" s="43"/>
      <c r="N440" s="43"/>
      <c r="O440" s="43"/>
      <c r="P440" s="43"/>
      <c r="Q440" s="43"/>
      <c r="R440" s="43"/>
      <c r="S440" s="43"/>
      <c r="T440" s="43"/>
    </row>
    <row r="441" spans="1:20" ht="20.100000000000001" hidden="1" customHeight="1" x14ac:dyDescent="0.25">
      <c r="A441" s="17" t="s">
        <v>2103</v>
      </c>
      <c r="B441" s="17" t="s">
        <v>152</v>
      </c>
      <c r="C441" s="17" t="s">
        <v>2343</v>
      </c>
      <c r="D441" s="17" t="s">
        <v>2100</v>
      </c>
      <c r="E441" s="17" t="s">
        <v>301</v>
      </c>
      <c r="F441" s="17" t="s">
        <v>93</v>
      </c>
      <c r="G441" s="17" t="s">
        <v>2101</v>
      </c>
      <c r="H441" s="17" t="s">
        <v>2102</v>
      </c>
      <c r="I441" s="44">
        <v>4</v>
      </c>
      <c r="J441" s="44" t="s">
        <v>93</v>
      </c>
      <c r="K441" t="s">
        <v>152</v>
      </c>
      <c r="M441" s="43"/>
      <c r="N441" s="43"/>
      <c r="O441" s="43"/>
      <c r="P441" s="43"/>
      <c r="Q441" s="43"/>
      <c r="R441" s="43"/>
      <c r="S441" s="43"/>
      <c r="T441" s="43"/>
    </row>
    <row r="442" spans="1:20" ht="20.100000000000001" hidden="1" customHeight="1" x14ac:dyDescent="0.25">
      <c r="A442" s="17" t="s">
        <v>2107</v>
      </c>
      <c r="B442" s="17" t="s">
        <v>158</v>
      </c>
      <c r="C442" s="17" t="s">
        <v>2347</v>
      </c>
      <c r="D442" s="17" t="s">
        <v>2105</v>
      </c>
      <c r="E442" s="17" t="s">
        <v>301</v>
      </c>
      <c r="F442" s="17" t="s">
        <v>93</v>
      </c>
      <c r="G442" s="17" t="s">
        <v>2101</v>
      </c>
      <c r="H442" s="17" t="s">
        <v>2106</v>
      </c>
      <c r="I442" s="44">
        <v>82</v>
      </c>
      <c r="J442" s="44" t="s">
        <v>93</v>
      </c>
      <c r="K442" t="s">
        <v>158</v>
      </c>
      <c r="M442" s="43"/>
      <c r="N442" s="43"/>
      <c r="O442" s="43"/>
      <c r="P442" s="43"/>
      <c r="Q442" s="43"/>
      <c r="R442" s="43"/>
      <c r="S442" s="43"/>
      <c r="T442" s="43"/>
    </row>
    <row r="443" spans="1:20" ht="20.100000000000001" hidden="1" customHeight="1" x14ac:dyDescent="0.25">
      <c r="A443" s="17" t="s">
        <v>2111</v>
      </c>
      <c r="B443" s="17" t="s">
        <v>158</v>
      </c>
      <c r="C443" s="17" t="s">
        <v>2351</v>
      </c>
      <c r="D443" s="17" t="s">
        <v>2109</v>
      </c>
      <c r="E443" s="17" t="s">
        <v>301</v>
      </c>
      <c r="F443" s="17" t="s">
        <v>93</v>
      </c>
      <c r="G443" s="17" t="s">
        <v>2101</v>
      </c>
      <c r="H443" s="17" t="s">
        <v>2110</v>
      </c>
      <c r="I443" s="44">
        <v>30</v>
      </c>
      <c r="J443" s="44" t="s">
        <v>93</v>
      </c>
      <c r="K443" t="s">
        <v>158</v>
      </c>
      <c r="M443" s="43"/>
      <c r="N443" s="43"/>
      <c r="O443" s="43"/>
      <c r="P443" s="43"/>
      <c r="Q443" s="43"/>
      <c r="R443" s="43"/>
      <c r="S443" s="43"/>
      <c r="T443" s="43"/>
    </row>
    <row r="444" spans="1:20" ht="20.100000000000001" hidden="1" customHeight="1" x14ac:dyDescent="0.25">
      <c r="A444" s="17" t="s">
        <v>2116</v>
      </c>
      <c r="B444" s="17" t="s">
        <v>174</v>
      </c>
      <c r="C444" s="17" t="s">
        <v>2355</v>
      </c>
      <c r="D444" s="17" t="s">
        <v>2113</v>
      </c>
      <c r="E444" s="17" t="s">
        <v>301</v>
      </c>
      <c r="F444" s="17" t="s">
        <v>93</v>
      </c>
      <c r="G444" s="17" t="s">
        <v>2114</v>
      </c>
      <c r="H444" s="17" t="s">
        <v>2115</v>
      </c>
      <c r="I444" s="44">
        <v>30</v>
      </c>
      <c r="J444" s="44" t="s">
        <v>93</v>
      </c>
      <c r="K444" t="s">
        <v>174</v>
      </c>
      <c r="M444" s="43"/>
      <c r="N444" s="43"/>
      <c r="O444" s="43"/>
      <c r="P444" s="43"/>
      <c r="Q444" s="43"/>
      <c r="R444" s="43"/>
      <c r="S444" s="43"/>
      <c r="T444" s="43"/>
    </row>
    <row r="445" spans="1:20" ht="20.100000000000001" hidden="1" customHeight="1" x14ac:dyDescent="0.25">
      <c r="A445" s="17" t="s">
        <v>2243</v>
      </c>
      <c r="B445" s="17" t="s">
        <v>152</v>
      </c>
      <c r="C445" s="17" t="s">
        <v>2360</v>
      </c>
      <c r="D445" s="17" t="s">
        <v>2238</v>
      </c>
      <c r="E445" s="17" t="s">
        <v>2239</v>
      </c>
      <c r="F445" s="17" t="s">
        <v>2240</v>
      </c>
      <c r="G445" s="17" t="s">
        <v>2241</v>
      </c>
      <c r="H445" s="17" t="s">
        <v>2242</v>
      </c>
      <c r="I445" s="44">
        <v>13</v>
      </c>
      <c r="J445" s="44" t="s">
        <v>93</v>
      </c>
      <c r="K445" t="s">
        <v>152</v>
      </c>
      <c r="M445" s="43"/>
      <c r="N445" s="43"/>
      <c r="O445" s="43"/>
      <c r="P445" s="43"/>
      <c r="Q445" s="43"/>
      <c r="R445" s="43"/>
      <c r="S445" s="43"/>
      <c r="T445" s="43"/>
    </row>
    <row r="446" spans="1:20" ht="20.100000000000001" hidden="1" customHeight="1" x14ac:dyDescent="0.25">
      <c r="A446" s="17" t="s">
        <v>2248</v>
      </c>
      <c r="B446" s="17" t="s">
        <v>152</v>
      </c>
      <c r="C446" s="17" t="s">
        <v>2366</v>
      </c>
      <c r="D446" s="17" t="s">
        <v>2245</v>
      </c>
      <c r="E446" s="17" t="s">
        <v>2239</v>
      </c>
      <c r="F446" s="17" t="s">
        <v>2240</v>
      </c>
      <c r="G446" s="17" t="s">
        <v>2246</v>
      </c>
      <c r="H446" s="17" t="s">
        <v>2247</v>
      </c>
      <c r="I446" s="44">
        <v>8</v>
      </c>
      <c r="J446" s="44" t="s">
        <v>93</v>
      </c>
      <c r="K446" t="s">
        <v>152</v>
      </c>
      <c r="M446" s="43"/>
      <c r="N446" s="43"/>
      <c r="O446" s="43"/>
      <c r="P446" s="43"/>
      <c r="Q446" s="43"/>
      <c r="R446" s="43"/>
      <c r="S446" s="43"/>
      <c r="T446" s="43"/>
    </row>
    <row r="447" spans="1:20" ht="20.100000000000001" hidden="1" customHeight="1" x14ac:dyDescent="0.25">
      <c r="A447" s="17" t="s">
        <v>2253</v>
      </c>
      <c r="B447" s="17" t="s">
        <v>152</v>
      </c>
      <c r="C447" s="17" t="s">
        <v>2371</v>
      </c>
      <c r="D447" s="17" t="s">
        <v>2250</v>
      </c>
      <c r="E447" s="17" t="s">
        <v>2239</v>
      </c>
      <c r="F447" s="17" t="s">
        <v>2240</v>
      </c>
      <c r="G447" s="17" t="s">
        <v>2251</v>
      </c>
      <c r="H447" s="17" t="s">
        <v>2252</v>
      </c>
      <c r="I447" s="44">
        <v>28</v>
      </c>
      <c r="J447" s="44" t="s">
        <v>93</v>
      </c>
      <c r="K447" t="s">
        <v>152</v>
      </c>
      <c r="M447" s="43"/>
      <c r="N447" s="43"/>
      <c r="O447" s="43"/>
      <c r="P447" s="43"/>
      <c r="Q447" s="43"/>
      <c r="R447" s="43"/>
      <c r="S447" s="43"/>
      <c r="T447" s="43"/>
    </row>
    <row r="448" spans="1:20" ht="20.100000000000001" hidden="1" customHeight="1" x14ac:dyDescent="0.25">
      <c r="A448" s="17" t="s">
        <v>2258</v>
      </c>
      <c r="B448" s="17" t="s">
        <v>152</v>
      </c>
      <c r="C448" s="17" t="s">
        <v>2376</v>
      </c>
      <c r="D448" s="17" t="s">
        <v>2255</v>
      </c>
      <c r="E448" s="17" t="s">
        <v>2239</v>
      </c>
      <c r="F448" s="17" t="s">
        <v>2240</v>
      </c>
      <c r="G448" s="17" t="s">
        <v>2256</v>
      </c>
      <c r="H448" s="17" t="s">
        <v>2257</v>
      </c>
      <c r="I448" s="44">
        <v>210</v>
      </c>
      <c r="J448" s="44" t="s">
        <v>93</v>
      </c>
      <c r="K448" t="s">
        <v>152</v>
      </c>
      <c r="M448" s="43"/>
      <c r="N448" s="43"/>
      <c r="O448" s="43"/>
      <c r="P448" s="43"/>
      <c r="Q448" s="43"/>
      <c r="R448" s="43"/>
      <c r="S448" s="43"/>
      <c r="T448" s="43"/>
    </row>
    <row r="449" spans="1:20" ht="20.100000000000001" hidden="1" customHeight="1" x14ac:dyDescent="0.25">
      <c r="A449" s="17" t="s">
        <v>2263</v>
      </c>
      <c r="B449" s="17" t="s">
        <v>158</v>
      </c>
      <c r="C449" s="17" t="s">
        <v>2381</v>
      </c>
      <c r="D449" s="17" t="s">
        <v>2260</v>
      </c>
      <c r="E449" s="17" t="s">
        <v>2239</v>
      </c>
      <c r="F449" s="17" t="s">
        <v>2240</v>
      </c>
      <c r="G449" s="17" t="s">
        <v>2261</v>
      </c>
      <c r="H449" s="17" t="s">
        <v>2262</v>
      </c>
      <c r="I449" s="44">
        <v>12</v>
      </c>
      <c r="J449" s="44" t="s">
        <v>93</v>
      </c>
      <c r="K449" t="s">
        <v>158</v>
      </c>
      <c r="M449" s="43"/>
      <c r="N449" s="43"/>
      <c r="O449" s="43"/>
      <c r="P449" s="43"/>
      <c r="Q449" s="43"/>
      <c r="R449" s="43"/>
      <c r="S449" s="43"/>
      <c r="T449" s="43"/>
    </row>
    <row r="450" spans="1:20" ht="20.100000000000001" hidden="1" customHeight="1" x14ac:dyDescent="0.25">
      <c r="A450" s="17" t="s">
        <v>2268</v>
      </c>
      <c r="B450" s="17" t="s">
        <v>174</v>
      </c>
      <c r="C450" s="17" t="s">
        <v>2386</v>
      </c>
      <c r="D450" s="17" t="s">
        <v>2265</v>
      </c>
      <c r="E450" s="17" t="s">
        <v>2239</v>
      </c>
      <c r="F450" s="17" t="s">
        <v>2240</v>
      </c>
      <c r="G450" s="17" t="s">
        <v>2266</v>
      </c>
      <c r="H450" s="17" t="s">
        <v>2267</v>
      </c>
      <c r="I450" s="44">
        <v>12</v>
      </c>
      <c r="J450" s="44" t="s">
        <v>93</v>
      </c>
      <c r="K450" t="s">
        <v>174</v>
      </c>
      <c r="M450" s="43"/>
      <c r="N450" s="43"/>
      <c r="O450" s="43"/>
      <c r="P450" s="43"/>
      <c r="Q450" s="43"/>
      <c r="R450" s="43"/>
      <c r="S450" s="43"/>
      <c r="T450" s="43"/>
    </row>
    <row r="451" spans="1:20" ht="20.100000000000001" hidden="1" customHeight="1" x14ac:dyDescent="0.25">
      <c r="A451" s="17" t="s">
        <v>2273</v>
      </c>
      <c r="B451" s="17" t="s">
        <v>174</v>
      </c>
      <c r="C451" s="17" t="s">
        <v>2392</v>
      </c>
      <c r="D451" s="17" t="s">
        <v>2270</v>
      </c>
      <c r="E451" s="17" t="s">
        <v>2239</v>
      </c>
      <c r="F451" s="17" t="s">
        <v>2240</v>
      </c>
      <c r="G451" s="17" t="s">
        <v>2271</v>
      </c>
      <c r="H451" s="17" t="s">
        <v>2272</v>
      </c>
      <c r="I451" s="44">
        <v>10</v>
      </c>
      <c r="J451" s="44" t="s">
        <v>93</v>
      </c>
      <c r="K451" t="s">
        <v>174</v>
      </c>
      <c r="M451" s="43"/>
      <c r="N451" s="43"/>
      <c r="O451" s="43"/>
      <c r="P451" s="43"/>
      <c r="Q451" s="43"/>
      <c r="R451" s="43"/>
      <c r="S451" s="43"/>
      <c r="T451" s="43"/>
    </row>
    <row r="452" spans="1:20" ht="20.100000000000001" hidden="1" customHeight="1" x14ac:dyDescent="0.25">
      <c r="A452" s="17" t="s">
        <v>1660</v>
      </c>
      <c r="B452" s="17" t="s">
        <v>163</v>
      </c>
      <c r="C452" s="17" t="s">
        <v>2397</v>
      </c>
      <c r="D452" s="17" t="s">
        <v>1655</v>
      </c>
      <c r="E452" s="17" t="s">
        <v>1656</v>
      </c>
      <c r="F452" s="17" t="s">
        <v>1657</v>
      </c>
      <c r="G452" s="17" t="s">
        <v>1658</v>
      </c>
      <c r="H452" s="17" t="s">
        <v>1659</v>
      </c>
      <c r="I452" s="44">
        <v>304</v>
      </c>
      <c r="J452" s="44" t="s">
        <v>93</v>
      </c>
      <c r="K452" t="s">
        <v>163</v>
      </c>
      <c r="M452" s="43"/>
      <c r="N452" s="43"/>
      <c r="O452" s="43"/>
      <c r="P452" s="43"/>
      <c r="Q452" s="43"/>
      <c r="R452" s="43"/>
      <c r="S452" s="43"/>
      <c r="T452" s="43"/>
    </row>
    <row r="453" spans="1:20" ht="20.100000000000001" hidden="1" customHeight="1" x14ac:dyDescent="0.25">
      <c r="A453" s="17" t="s">
        <v>1665</v>
      </c>
      <c r="B453" s="17" t="s">
        <v>174</v>
      </c>
      <c r="C453" s="17" t="s">
        <v>2402</v>
      </c>
      <c r="D453" s="17" t="s">
        <v>1662</v>
      </c>
      <c r="E453" s="17" t="s">
        <v>1656</v>
      </c>
      <c r="F453" s="17" t="s">
        <v>1657</v>
      </c>
      <c r="G453" s="17" t="s">
        <v>1663</v>
      </c>
      <c r="H453" s="17" t="s">
        <v>1664</v>
      </c>
      <c r="I453" s="44">
        <v>15</v>
      </c>
      <c r="J453" s="44" t="s">
        <v>93</v>
      </c>
      <c r="K453" t="s">
        <v>174</v>
      </c>
      <c r="M453" s="43"/>
      <c r="N453" s="43"/>
      <c r="O453" s="43"/>
      <c r="P453" s="43"/>
      <c r="Q453" s="43"/>
      <c r="R453" s="43"/>
      <c r="S453" s="43"/>
      <c r="T453" s="43"/>
    </row>
    <row r="454" spans="1:20" ht="20.100000000000001" hidden="1" customHeight="1" x14ac:dyDescent="0.25">
      <c r="A454" s="17" t="s">
        <v>1670</v>
      </c>
      <c r="B454" s="17" t="s">
        <v>158</v>
      </c>
      <c r="C454" s="17" t="s">
        <v>2408</v>
      </c>
      <c r="D454" s="17" t="s">
        <v>1667</v>
      </c>
      <c r="E454" s="17" t="s">
        <v>1656</v>
      </c>
      <c r="F454" s="17" t="s">
        <v>1657</v>
      </c>
      <c r="G454" s="17" t="s">
        <v>1668</v>
      </c>
      <c r="H454" s="17" t="s">
        <v>1669</v>
      </c>
      <c r="I454" s="44">
        <v>25</v>
      </c>
      <c r="J454" s="44" t="s">
        <v>93</v>
      </c>
      <c r="K454" t="s">
        <v>158</v>
      </c>
      <c r="M454" s="43"/>
      <c r="N454" s="43"/>
      <c r="O454" s="43"/>
      <c r="P454" s="43"/>
      <c r="Q454" s="43"/>
      <c r="R454" s="43"/>
      <c r="S454" s="43"/>
      <c r="T454" s="43"/>
    </row>
    <row r="455" spans="1:20" ht="20.100000000000001" hidden="1" customHeight="1" x14ac:dyDescent="0.25">
      <c r="A455" s="17" t="s">
        <v>1675</v>
      </c>
      <c r="B455" s="17" t="s">
        <v>158</v>
      </c>
      <c r="C455" s="17" t="s">
        <v>2412</v>
      </c>
      <c r="D455" s="17" t="s">
        <v>1672</v>
      </c>
      <c r="E455" s="17" t="s">
        <v>1656</v>
      </c>
      <c r="F455" s="17" t="s">
        <v>1657</v>
      </c>
      <c r="G455" s="17" t="s">
        <v>1673</v>
      </c>
      <c r="H455" s="17" t="s">
        <v>1674</v>
      </c>
      <c r="I455" s="44">
        <v>44</v>
      </c>
      <c r="J455" s="44" t="s">
        <v>93</v>
      </c>
      <c r="K455" t="s">
        <v>158</v>
      </c>
      <c r="M455" s="43"/>
      <c r="N455" s="43"/>
      <c r="O455" s="43"/>
      <c r="P455" s="43"/>
      <c r="Q455" s="43"/>
      <c r="R455" s="43"/>
      <c r="S455" s="43"/>
      <c r="T455" s="43"/>
    </row>
    <row r="456" spans="1:20" ht="20.100000000000001" hidden="1" customHeight="1" x14ac:dyDescent="0.25">
      <c r="A456" s="17" t="s">
        <v>1680</v>
      </c>
      <c r="B456" s="17" t="s">
        <v>174</v>
      </c>
      <c r="C456" s="17" t="s">
        <v>2416</v>
      </c>
      <c r="D456" s="17" t="s">
        <v>1677</v>
      </c>
      <c r="E456" s="17" t="s">
        <v>1656</v>
      </c>
      <c r="F456" s="17" t="s">
        <v>1657</v>
      </c>
      <c r="G456" s="17" t="s">
        <v>1678</v>
      </c>
      <c r="H456" s="17" t="s">
        <v>1679</v>
      </c>
      <c r="I456" s="44">
        <v>2</v>
      </c>
      <c r="J456" s="44" t="s">
        <v>93</v>
      </c>
      <c r="K456" t="s">
        <v>174</v>
      </c>
      <c r="M456" s="43"/>
      <c r="N456" s="43"/>
      <c r="O456" s="43"/>
      <c r="P456" s="43"/>
      <c r="Q456" s="43"/>
      <c r="R456" s="43"/>
      <c r="S456" s="43"/>
      <c r="T456" s="43"/>
    </row>
    <row r="457" spans="1:20" ht="20.100000000000001" hidden="1" customHeight="1" x14ac:dyDescent="0.25">
      <c r="A457" s="17" t="s">
        <v>1685</v>
      </c>
      <c r="B457" s="17" t="s">
        <v>174</v>
      </c>
      <c r="C457" s="17" t="s">
        <v>2422</v>
      </c>
      <c r="D457" s="17" t="s">
        <v>1682</v>
      </c>
      <c r="E457" s="17" t="s">
        <v>1656</v>
      </c>
      <c r="F457" s="17" t="s">
        <v>1657</v>
      </c>
      <c r="G457" s="17" t="s">
        <v>1683</v>
      </c>
      <c r="H457" s="17" t="s">
        <v>1684</v>
      </c>
      <c r="I457" s="44">
        <v>15</v>
      </c>
      <c r="J457" s="44" t="s">
        <v>93</v>
      </c>
      <c r="K457" t="s">
        <v>174</v>
      </c>
      <c r="M457" s="43"/>
      <c r="N457" s="43"/>
      <c r="O457" s="43"/>
      <c r="P457" s="43"/>
      <c r="Q457" s="43"/>
      <c r="R457" s="43"/>
      <c r="S457" s="43"/>
      <c r="T457" s="43"/>
    </row>
    <row r="458" spans="1:20" ht="20.100000000000001" hidden="1" customHeight="1" x14ac:dyDescent="0.25">
      <c r="A458" s="17" t="s">
        <v>2391</v>
      </c>
      <c r="B458" s="17" t="s">
        <v>158</v>
      </c>
      <c r="C458" s="17" t="s">
        <v>2427</v>
      </c>
      <c r="D458" s="17" t="s">
        <v>2387</v>
      </c>
      <c r="E458" s="17" t="s">
        <v>1656</v>
      </c>
      <c r="F458" s="17" t="s">
        <v>2388</v>
      </c>
      <c r="G458" s="17" t="s">
        <v>2389</v>
      </c>
      <c r="H458" s="17" t="s">
        <v>2390</v>
      </c>
      <c r="I458" s="44">
        <v>14</v>
      </c>
      <c r="J458" s="44" t="s">
        <v>93</v>
      </c>
      <c r="K458" t="s">
        <v>158</v>
      </c>
      <c r="M458" s="43"/>
      <c r="N458" s="43"/>
      <c r="O458" s="43"/>
      <c r="P458" s="43"/>
      <c r="Q458" s="43"/>
      <c r="R458" s="43"/>
      <c r="S458" s="43"/>
      <c r="T458" s="43"/>
    </row>
    <row r="459" spans="1:20" ht="20.100000000000001" hidden="1" customHeight="1" x14ac:dyDescent="0.25">
      <c r="A459" s="17" t="s">
        <v>2396</v>
      </c>
      <c r="B459" s="17" t="s">
        <v>163</v>
      </c>
      <c r="C459" s="17" t="s">
        <v>2432</v>
      </c>
      <c r="D459" s="17" t="s">
        <v>2393</v>
      </c>
      <c r="E459" s="17" t="s">
        <v>1656</v>
      </c>
      <c r="F459" s="17" t="s">
        <v>2388</v>
      </c>
      <c r="G459" s="17" t="s">
        <v>2394</v>
      </c>
      <c r="H459" s="17" t="s">
        <v>2395</v>
      </c>
      <c r="I459" s="44">
        <v>147</v>
      </c>
      <c r="J459" s="44" t="s">
        <v>93</v>
      </c>
      <c r="K459" t="s">
        <v>163</v>
      </c>
      <c r="M459" s="43"/>
      <c r="N459" s="43"/>
      <c r="O459" s="43"/>
      <c r="P459" s="43"/>
      <c r="Q459" s="43"/>
      <c r="R459" s="43"/>
      <c r="S459" s="43"/>
      <c r="T459" s="43"/>
    </row>
    <row r="460" spans="1:20" ht="20.100000000000001" hidden="1" customHeight="1" x14ac:dyDescent="0.25">
      <c r="A460" s="17" t="s">
        <v>2401</v>
      </c>
      <c r="B460" s="17" t="s">
        <v>174</v>
      </c>
      <c r="C460" s="17" t="s">
        <v>2436</v>
      </c>
      <c r="D460" s="17" t="s">
        <v>2398</v>
      </c>
      <c r="E460" s="17" t="s">
        <v>1656</v>
      </c>
      <c r="F460" s="17" t="s">
        <v>2388</v>
      </c>
      <c r="G460" s="17" t="s">
        <v>2399</v>
      </c>
      <c r="H460" s="17" t="s">
        <v>2400</v>
      </c>
      <c r="I460" s="44">
        <v>2</v>
      </c>
      <c r="J460" s="44" t="s">
        <v>93</v>
      </c>
      <c r="K460" t="s">
        <v>174</v>
      </c>
      <c r="M460" s="43"/>
      <c r="N460" s="43"/>
      <c r="O460" s="43"/>
      <c r="P460" s="43"/>
      <c r="Q460" s="43"/>
      <c r="R460" s="43"/>
      <c r="S460" s="43"/>
      <c r="T460" s="43"/>
    </row>
    <row r="461" spans="1:20" ht="20.100000000000001" hidden="1" customHeight="1" x14ac:dyDescent="0.25">
      <c r="A461" s="17" t="s">
        <v>247</v>
      </c>
      <c r="B461" s="17" t="s">
        <v>152</v>
      </c>
      <c r="C461" s="17" t="s">
        <v>2440</v>
      </c>
      <c r="D461" s="17" t="s">
        <v>242</v>
      </c>
      <c r="E461" s="17" t="s">
        <v>243</v>
      </c>
      <c r="F461" s="17" t="s">
        <v>244</v>
      </c>
      <c r="G461" s="17" t="s">
        <v>245</v>
      </c>
      <c r="H461" s="17" t="s">
        <v>246</v>
      </c>
      <c r="I461" s="44">
        <v>45</v>
      </c>
      <c r="J461" s="44" t="s">
        <v>2635</v>
      </c>
      <c r="K461" t="s">
        <v>152</v>
      </c>
      <c r="M461" s="43"/>
      <c r="N461" s="43"/>
      <c r="O461" s="43"/>
      <c r="P461" s="43"/>
      <c r="Q461" s="43"/>
      <c r="R461" s="43"/>
      <c r="S461" s="43"/>
      <c r="T461" s="43"/>
    </row>
    <row r="462" spans="1:20" ht="20.100000000000001" hidden="1" customHeight="1" x14ac:dyDescent="0.25">
      <c r="A462" s="17" t="s">
        <v>252</v>
      </c>
      <c r="B462" s="17" t="s">
        <v>152</v>
      </c>
      <c r="C462" s="17" t="s">
        <v>2450</v>
      </c>
      <c r="D462" s="17" t="s">
        <v>250</v>
      </c>
      <c r="E462" s="17" t="s">
        <v>243</v>
      </c>
      <c r="F462" s="17" t="s">
        <v>244</v>
      </c>
      <c r="G462" s="17" t="s">
        <v>245</v>
      </c>
      <c r="H462" s="17" t="s">
        <v>251</v>
      </c>
      <c r="I462" s="44">
        <v>62</v>
      </c>
      <c r="J462" s="44" t="s">
        <v>93</v>
      </c>
      <c r="K462" t="s">
        <v>152</v>
      </c>
      <c r="M462" s="43"/>
      <c r="N462" s="43"/>
      <c r="O462" s="43"/>
      <c r="P462" s="43"/>
      <c r="Q462" s="43"/>
      <c r="R462" s="43"/>
      <c r="S462" s="43"/>
      <c r="T462" s="43"/>
    </row>
    <row r="463" spans="1:20" ht="20.100000000000001" hidden="1" customHeight="1" x14ac:dyDescent="0.25">
      <c r="A463" s="17" t="s">
        <v>257</v>
      </c>
      <c r="B463" s="17" t="s">
        <v>158</v>
      </c>
      <c r="C463" s="17" t="s">
        <v>2455</v>
      </c>
      <c r="D463" s="17" t="s">
        <v>254</v>
      </c>
      <c r="E463" s="17" t="s">
        <v>243</v>
      </c>
      <c r="F463" s="17" t="s">
        <v>244</v>
      </c>
      <c r="G463" s="17" t="s">
        <v>255</v>
      </c>
      <c r="H463" s="17" t="s">
        <v>256</v>
      </c>
      <c r="I463" s="44">
        <v>9</v>
      </c>
      <c r="J463" s="44" t="s">
        <v>93</v>
      </c>
      <c r="K463" t="s">
        <v>158</v>
      </c>
      <c r="M463" s="43"/>
      <c r="N463" s="43"/>
      <c r="O463" s="43"/>
      <c r="P463" s="43"/>
      <c r="Q463" s="43"/>
      <c r="R463" s="43"/>
      <c r="S463" s="43"/>
      <c r="T463" s="43"/>
    </row>
    <row r="464" spans="1:20" ht="20.100000000000001" hidden="1" customHeight="1" x14ac:dyDescent="0.25">
      <c r="A464" s="17" t="s">
        <v>425</v>
      </c>
      <c r="B464" s="17" t="s">
        <v>426</v>
      </c>
      <c r="C464" s="17" t="s">
        <v>2460</v>
      </c>
      <c r="D464" s="17" t="s">
        <v>420</v>
      </c>
      <c r="E464" s="17" t="s">
        <v>421</v>
      </c>
      <c r="F464" s="17" t="s">
        <v>422</v>
      </c>
      <c r="G464" s="17" t="s">
        <v>423</v>
      </c>
      <c r="H464" s="17" t="s">
        <v>424</v>
      </c>
      <c r="I464" s="44">
        <v>12</v>
      </c>
      <c r="J464" s="44" t="s">
        <v>93</v>
      </c>
      <c r="K464" t="s">
        <v>426</v>
      </c>
      <c r="M464" s="43"/>
      <c r="N464" s="43"/>
      <c r="O464" s="43"/>
      <c r="P464" s="43"/>
      <c r="Q464" s="43"/>
      <c r="R464" s="43"/>
      <c r="S464" s="43"/>
      <c r="T464" s="43"/>
    </row>
    <row r="465" spans="1:20" ht="20.100000000000001" hidden="1" customHeight="1" x14ac:dyDescent="0.25">
      <c r="A465" s="17" t="s">
        <v>431</v>
      </c>
      <c r="B465" s="17" t="s">
        <v>163</v>
      </c>
      <c r="C465" s="17" t="s">
        <v>2465</v>
      </c>
      <c r="D465" s="17" t="s">
        <v>428</v>
      </c>
      <c r="E465" s="17" t="s">
        <v>421</v>
      </c>
      <c r="F465" s="17" t="s">
        <v>422</v>
      </c>
      <c r="G465" s="17" t="s">
        <v>429</v>
      </c>
      <c r="H465" s="17" t="s">
        <v>430</v>
      </c>
      <c r="I465" s="44">
        <v>47</v>
      </c>
      <c r="J465" s="44" t="s">
        <v>93</v>
      </c>
      <c r="K465" t="s">
        <v>163</v>
      </c>
      <c r="M465" s="43"/>
      <c r="N465" s="43"/>
      <c r="O465" s="43"/>
      <c r="P465" s="43"/>
      <c r="Q465" s="43"/>
      <c r="R465" s="43"/>
      <c r="S465" s="43"/>
      <c r="T465" s="43"/>
    </row>
    <row r="466" spans="1:20" ht="20.100000000000001" hidden="1" customHeight="1" x14ac:dyDescent="0.25">
      <c r="A466" s="17" t="s">
        <v>434</v>
      </c>
      <c r="B466" s="17" t="s">
        <v>152</v>
      </c>
      <c r="C466" s="17" t="s">
        <v>2470</v>
      </c>
      <c r="D466" s="17" t="s">
        <v>433</v>
      </c>
      <c r="E466" s="17" t="s">
        <v>421</v>
      </c>
      <c r="F466" s="17" t="s">
        <v>422</v>
      </c>
      <c r="G466" s="17" t="s">
        <v>429</v>
      </c>
      <c r="H466" s="17" t="s">
        <v>430</v>
      </c>
      <c r="I466" s="44">
        <v>29</v>
      </c>
      <c r="J466" s="44" t="s">
        <v>93</v>
      </c>
      <c r="K466" t="s">
        <v>152</v>
      </c>
      <c r="M466" s="43"/>
      <c r="N466" s="43"/>
      <c r="O466" s="43"/>
      <c r="P466" s="43"/>
      <c r="Q466" s="43"/>
      <c r="R466" s="43"/>
      <c r="S466" s="43"/>
      <c r="T466" s="43"/>
    </row>
    <row r="467" spans="1:20" ht="20.100000000000001" hidden="1" customHeight="1" x14ac:dyDescent="0.25">
      <c r="A467" s="17" t="s">
        <v>438</v>
      </c>
      <c r="B467" s="17" t="s">
        <v>163</v>
      </c>
      <c r="C467" s="17" t="s">
        <v>2474</v>
      </c>
      <c r="D467" s="17" t="s">
        <v>436</v>
      </c>
      <c r="E467" s="17" t="s">
        <v>421</v>
      </c>
      <c r="F467" s="17" t="s">
        <v>422</v>
      </c>
      <c r="G467" s="17" t="s">
        <v>429</v>
      </c>
      <c r="H467" s="17" t="s">
        <v>437</v>
      </c>
      <c r="I467" s="44">
        <v>29</v>
      </c>
      <c r="J467" s="44" t="s">
        <v>93</v>
      </c>
      <c r="K467" t="s">
        <v>163</v>
      </c>
      <c r="M467" s="43"/>
      <c r="N467" s="43"/>
      <c r="O467" s="43"/>
      <c r="P467" s="43"/>
      <c r="Q467" s="43"/>
      <c r="R467" s="43"/>
      <c r="S467" s="43"/>
      <c r="T467" s="43"/>
    </row>
    <row r="468" spans="1:20" ht="20.100000000000001" hidden="1" customHeight="1" x14ac:dyDescent="0.25">
      <c r="A468" s="17" t="s">
        <v>443</v>
      </c>
      <c r="B468" s="17" t="s">
        <v>174</v>
      </c>
      <c r="C468" s="17" t="s">
        <v>2480</v>
      </c>
      <c r="D468" s="17" t="s">
        <v>440</v>
      </c>
      <c r="E468" s="17" t="s">
        <v>421</v>
      </c>
      <c r="F468" s="17" t="s">
        <v>422</v>
      </c>
      <c r="G468" s="17" t="s">
        <v>441</v>
      </c>
      <c r="H468" s="17" t="s">
        <v>442</v>
      </c>
      <c r="I468" s="44">
        <v>2</v>
      </c>
      <c r="J468" s="44" t="s">
        <v>93</v>
      </c>
      <c r="K468" t="s">
        <v>174</v>
      </c>
      <c r="M468" s="43"/>
      <c r="N468" s="43"/>
      <c r="O468" s="43"/>
      <c r="P468" s="43"/>
      <c r="Q468" s="43"/>
      <c r="R468" s="43"/>
      <c r="S468" s="43"/>
      <c r="T468" s="43"/>
    </row>
    <row r="469" spans="1:20" ht="20.100000000000001" hidden="1" customHeight="1" x14ac:dyDescent="0.25">
      <c r="A469" s="17" t="s">
        <v>1624</v>
      </c>
      <c r="B469" s="17" t="s">
        <v>158</v>
      </c>
      <c r="C469" s="17" t="s">
        <v>2485</v>
      </c>
      <c r="D469" s="17" t="s">
        <v>1620</v>
      </c>
      <c r="E469" s="17" t="s">
        <v>421</v>
      </c>
      <c r="F469" s="17" t="s">
        <v>1621</v>
      </c>
      <c r="G469" s="17" t="s">
        <v>1622</v>
      </c>
      <c r="H469" s="17" t="s">
        <v>1623</v>
      </c>
      <c r="I469" s="44">
        <v>23</v>
      </c>
      <c r="J469" s="44" t="s">
        <v>93</v>
      </c>
      <c r="K469" t="s">
        <v>158</v>
      </c>
      <c r="M469" s="43"/>
      <c r="N469" s="43"/>
      <c r="O469" s="43"/>
      <c r="P469" s="43"/>
      <c r="Q469" s="43"/>
      <c r="R469" s="43"/>
      <c r="S469" s="43"/>
      <c r="T469" s="43"/>
    </row>
    <row r="470" spans="1:20" ht="20.100000000000001" hidden="1" customHeight="1" x14ac:dyDescent="0.25">
      <c r="A470" s="17" t="s">
        <v>1629</v>
      </c>
      <c r="B470" s="17" t="s">
        <v>158</v>
      </c>
      <c r="C470" s="17" t="s">
        <v>2490</v>
      </c>
      <c r="D470" s="17" t="s">
        <v>1626</v>
      </c>
      <c r="E470" s="17" t="s">
        <v>421</v>
      </c>
      <c r="F470" s="17" t="s">
        <v>1621</v>
      </c>
      <c r="G470" s="17" t="s">
        <v>1627</v>
      </c>
      <c r="H470" s="17" t="s">
        <v>1628</v>
      </c>
      <c r="I470" s="44">
        <v>13</v>
      </c>
      <c r="J470" s="44" t="s">
        <v>93</v>
      </c>
      <c r="K470" t="s">
        <v>158</v>
      </c>
      <c r="M470" s="43"/>
      <c r="N470" s="43"/>
      <c r="O470" s="43"/>
      <c r="P470" s="43"/>
      <c r="Q470" s="43"/>
      <c r="R470" s="43"/>
      <c r="S470" s="43"/>
      <c r="T470" s="43"/>
    </row>
    <row r="471" spans="1:20" ht="20.100000000000001" hidden="1" customHeight="1" x14ac:dyDescent="0.25">
      <c r="A471" s="17" t="s">
        <v>1634</v>
      </c>
      <c r="B471" s="17" t="s">
        <v>158</v>
      </c>
      <c r="C471" s="17" t="s">
        <v>2495</v>
      </c>
      <c r="D471" s="17" t="s">
        <v>1631</v>
      </c>
      <c r="E471" s="17" t="s">
        <v>421</v>
      </c>
      <c r="F471" s="17" t="s">
        <v>1621</v>
      </c>
      <c r="G471" s="17" t="s">
        <v>1632</v>
      </c>
      <c r="H471" s="17" t="s">
        <v>1633</v>
      </c>
      <c r="I471" s="44">
        <v>286</v>
      </c>
      <c r="J471" s="44" t="s">
        <v>93</v>
      </c>
      <c r="K471" t="s">
        <v>158</v>
      </c>
      <c r="M471" s="43"/>
      <c r="N471" s="43"/>
      <c r="O471" s="43"/>
      <c r="P471" s="43"/>
      <c r="Q471" s="43"/>
      <c r="R471" s="43"/>
      <c r="S471" s="43"/>
      <c r="T471" s="43"/>
    </row>
    <row r="472" spans="1:20" ht="20.100000000000001" hidden="1" customHeight="1" x14ac:dyDescent="0.25">
      <c r="A472" s="17" t="s">
        <v>1638</v>
      </c>
      <c r="B472" s="17" t="s">
        <v>158</v>
      </c>
      <c r="C472" s="17" t="s">
        <v>2500</v>
      </c>
      <c r="D472" s="17" t="s">
        <v>1636</v>
      </c>
      <c r="E472" s="17" t="s">
        <v>421</v>
      </c>
      <c r="F472" s="17" t="s">
        <v>1621</v>
      </c>
      <c r="G472" s="17" t="s">
        <v>1632</v>
      </c>
      <c r="H472" s="17" t="s">
        <v>1637</v>
      </c>
      <c r="I472" s="44">
        <v>47</v>
      </c>
      <c r="J472" s="44" t="s">
        <v>2635</v>
      </c>
      <c r="K472" t="s">
        <v>158</v>
      </c>
      <c r="M472" s="43"/>
      <c r="N472" s="43"/>
      <c r="O472" s="43"/>
      <c r="P472" s="43"/>
      <c r="Q472" s="43"/>
      <c r="R472" s="43"/>
      <c r="S472" s="43"/>
      <c r="T472" s="43"/>
    </row>
    <row r="473" spans="1:20" ht="20.100000000000001" hidden="1" customHeight="1" x14ac:dyDescent="0.25">
      <c r="A473" s="17" t="s">
        <v>2045</v>
      </c>
      <c r="B473" s="17" t="s">
        <v>152</v>
      </c>
      <c r="C473" s="17" t="s">
        <v>2505</v>
      </c>
      <c r="D473" s="17" t="s">
        <v>2041</v>
      </c>
      <c r="E473" s="17" t="s">
        <v>421</v>
      </c>
      <c r="F473" s="17" t="s">
        <v>2042</v>
      </c>
      <c r="G473" s="17" t="s">
        <v>2043</v>
      </c>
      <c r="H473" s="17" t="s">
        <v>2044</v>
      </c>
      <c r="I473" s="44">
        <v>18</v>
      </c>
      <c r="J473" s="44" t="s">
        <v>93</v>
      </c>
      <c r="K473" t="s">
        <v>152</v>
      </c>
      <c r="M473" s="43"/>
      <c r="N473" s="43"/>
      <c r="O473" s="43"/>
      <c r="P473" s="43"/>
      <c r="Q473" s="43"/>
      <c r="R473" s="43"/>
      <c r="S473" s="43"/>
      <c r="T473" s="43"/>
    </row>
    <row r="474" spans="1:20" ht="20.100000000000001" hidden="1" customHeight="1" x14ac:dyDescent="0.25">
      <c r="A474" s="17" t="s">
        <v>2050</v>
      </c>
      <c r="B474" s="17" t="s">
        <v>163</v>
      </c>
      <c r="C474" s="17" t="s">
        <v>2511</v>
      </c>
      <c r="D474" s="17" t="s">
        <v>2047</v>
      </c>
      <c r="E474" s="17" t="s">
        <v>421</v>
      </c>
      <c r="F474" s="17" t="s">
        <v>2042</v>
      </c>
      <c r="G474" s="17" t="s">
        <v>2048</v>
      </c>
      <c r="H474" s="17" t="s">
        <v>2049</v>
      </c>
      <c r="I474" s="44">
        <v>107</v>
      </c>
      <c r="J474" s="44" t="s">
        <v>93</v>
      </c>
      <c r="K474" t="s">
        <v>163</v>
      </c>
      <c r="M474" s="43"/>
      <c r="N474" s="43"/>
      <c r="O474" s="43"/>
      <c r="P474" s="43"/>
      <c r="Q474" s="43"/>
      <c r="R474" s="43"/>
      <c r="S474" s="43"/>
      <c r="T474" s="43"/>
    </row>
    <row r="475" spans="1:20" ht="20.100000000000001" hidden="1" customHeight="1" x14ac:dyDescent="0.25">
      <c r="A475" s="17" t="s">
        <v>2054</v>
      </c>
      <c r="B475" s="17" t="s">
        <v>158</v>
      </c>
      <c r="C475" s="17" t="s">
        <v>2515</v>
      </c>
      <c r="D475" s="17" t="s">
        <v>2052</v>
      </c>
      <c r="E475" s="17" t="s">
        <v>421</v>
      </c>
      <c r="F475" s="17" t="s">
        <v>2042</v>
      </c>
      <c r="G475" s="17" t="s">
        <v>2048</v>
      </c>
      <c r="H475" s="17" t="s">
        <v>2053</v>
      </c>
      <c r="I475" s="44">
        <v>26</v>
      </c>
      <c r="J475" s="44" t="s">
        <v>93</v>
      </c>
      <c r="K475" t="s">
        <v>158</v>
      </c>
      <c r="M475" s="43"/>
      <c r="N475" s="43"/>
      <c r="O475" s="43"/>
      <c r="P475" s="43"/>
      <c r="Q475" s="43"/>
      <c r="R475" s="43"/>
      <c r="S475" s="43"/>
      <c r="T475" s="43"/>
    </row>
    <row r="476" spans="1:20" ht="20.100000000000001" hidden="1" customHeight="1" x14ac:dyDescent="0.25">
      <c r="A476" s="17" t="s">
        <v>2421</v>
      </c>
      <c r="B476" s="17" t="s">
        <v>163</v>
      </c>
      <c r="C476" s="17" t="s">
        <v>2520</v>
      </c>
      <c r="D476" s="17" t="s">
        <v>2417</v>
      </c>
      <c r="E476" s="17" t="s">
        <v>421</v>
      </c>
      <c r="F476" s="17" t="s">
        <v>2418</v>
      </c>
      <c r="G476" s="17" t="s">
        <v>2419</v>
      </c>
      <c r="H476" s="17" t="s">
        <v>2420</v>
      </c>
      <c r="I476" s="44">
        <v>30</v>
      </c>
      <c r="J476" s="44" t="s">
        <v>93</v>
      </c>
      <c r="K476" t="s">
        <v>163</v>
      </c>
      <c r="M476" s="43"/>
      <c r="N476" s="43"/>
      <c r="O476" s="43"/>
      <c r="P476" s="43"/>
      <c r="Q476" s="43"/>
      <c r="R476" s="43"/>
      <c r="S476" s="43"/>
      <c r="T476" s="43"/>
    </row>
    <row r="477" spans="1:20" ht="20.100000000000001" hidden="1" customHeight="1" x14ac:dyDescent="0.25">
      <c r="A477" s="17" t="s">
        <v>2426</v>
      </c>
      <c r="B477" s="17" t="s">
        <v>163</v>
      </c>
      <c r="C477" s="17" t="s">
        <v>2526</v>
      </c>
      <c r="D477" s="17" t="s">
        <v>2423</v>
      </c>
      <c r="E477" s="17" t="s">
        <v>421</v>
      </c>
      <c r="F477" s="17" t="s">
        <v>2418</v>
      </c>
      <c r="G477" s="17" t="s">
        <v>2424</v>
      </c>
      <c r="H477" s="17" t="s">
        <v>2425</v>
      </c>
      <c r="I477" s="44">
        <v>66</v>
      </c>
      <c r="J477" s="44" t="s">
        <v>93</v>
      </c>
      <c r="K477" t="s">
        <v>163</v>
      </c>
      <c r="M477" s="43"/>
      <c r="N477" s="43"/>
      <c r="O477" s="43"/>
      <c r="P477" s="43"/>
      <c r="Q477" s="43"/>
      <c r="R477" s="43"/>
      <c r="S477" s="43"/>
      <c r="T477" s="43"/>
    </row>
    <row r="478" spans="1:20" ht="20.100000000000001" hidden="1" customHeight="1" x14ac:dyDescent="0.25">
      <c r="A478" s="17" t="s">
        <v>2431</v>
      </c>
      <c r="B478" s="17" t="s">
        <v>158</v>
      </c>
      <c r="C478" s="17" t="s">
        <v>2531</v>
      </c>
      <c r="D478" s="17" t="s">
        <v>2428</v>
      </c>
      <c r="E478" s="17" t="s">
        <v>421</v>
      </c>
      <c r="F478" s="17" t="s">
        <v>2418</v>
      </c>
      <c r="G478" s="17" t="s">
        <v>2429</v>
      </c>
      <c r="H478" s="17" t="s">
        <v>2430</v>
      </c>
      <c r="I478" s="44">
        <v>37</v>
      </c>
      <c r="J478" s="44" t="s">
        <v>93</v>
      </c>
      <c r="K478" t="s">
        <v>158</v>
      </c>
      <c r="M478" s="43"/>
      <c r="N478" s="43"/>
      <c r="O478" s="43"/>
      <c r="P478" s="43"/>
      <c r="Q478" s="43"/>
      <c r="R478" s="43"/>
      <c r="S478" s="43"/>
      <c r="T478" s="43"/>
    </row>
    <row r="479" spans="1:20" ht="20.100000000000001" hidden="1" customHeight="1" x14ac:dyDescent="0.25">
      <c r="A479" s="17" t="s">
        <v>2435</v>
      </c>
      <c r="B479" s="17" t="s">
        <v>158</v>
      </c>
      <c r="C479" s="17" t="s">
        <v>2537</v>
      </c>
      <c r="D479" s="17" t="s">
        <v>2433</v>
      </c>
      <c r="E479" s="17" t="s">
        <v>421</v>
      </c>
      <c r="F479" s="17" t="s">
        <v>2418</v>
      </c>
      <c r="G479" s="17" t="s">
        <v>2424</v>
      </c>
      <c r="H479" s="17" t="s">
        <v>2434</v>
      </c>
      <c r="I479" s="44">
        <v>250</v>
      </c>
      <c r="J479" s="44" t="s">
        <v>93</v>
      </c>
      <c r="K479" t="s">
        <v>158</v>
      </c>
      <c r="M479" s="43"/>
      <c r="N479" s="43"/>
      <c r="O479" s="43"/>
      <c r="P479" s="43"/>
      <c r="Q479" s="43"/>
      <c r="R479" s="43"/>
      <c r="S479" s="43"/>
      <c r="T479" s="43"/>
    </row>
    <row r="480" spans="1:20" ht="20.100000000000001" hidden="1" customHeight="1" x14ac:dyDescent="0.25">
      <c r="A480" s="17" t="s">
        <v>2439</v>
      </c>
      <c r="B480" s="17" t="s">
        <v>158</v>
      </c>
      <c r="C480" s="17" t="s">
        <v>2541</v>
      </c>
      <c r="D480" s="17" t="s">
        <v>2437</v>
      </c>
      <c r="E480" s="17" t="s">
        <v>421</v>
      </c>
      <c r="F480" s="17" t="s">
        <v>2418</v>
      </c>
      <c r="G480" s="17" t="s">
        <v>2424</v>
      </c>
      <c r="H480" s="17" t="s">
        <v>2438</v>
      </c>
      <c r="I480" s="44">
        <v>5</v>
      </c>
      <c r="J480" s="44" t="s">
        <v>93</v>
      </c>
      <c r="K480" t="s">
        <v>158</v>
      </c>
      <c r="M480" s="43"/>
      <c r="N480" s="43"/>
      <c r="O480" s="43"/>
      <c r="P480" s="43"/>
      <c r="Q480" s="43"/>
      <c r="R480" s="43"/>
      <c r="S480" s="43"/>
      <c r="T480" s="43"/>
    </row>
    <row r="481" spans="1:20" ht="20.100000000000001" hidden="1" customHeight="1" x14ac:dyDescent="0.25">
      <c r="A481" s="17" t="s">
        <v>2444</v>
      </c>
      <c r="B481" s="17" t="s">
        <v>174</v>
      </c>
      <c r="C481" s="17" t="s">
        <v>2546</v>
      </c>
      <c r="D481" s="17" t="s">
        <v>2441</v>
      </c>
      <c r="E481" s="17" t="s">
        <v>421</v>
      </c>
      <c r="F481" s="17" t="s">
        <v>2418</v>
      </c>
      <c r="G481" s="17" t="s">
        <v>2442</v>
      </c>
      <c r="H481" s="17" t="s">
        <v>2443</v>
      </c>
      <c r="I481" s="44">
        <v>6</v>
      </c>
      <c r="J481" s="44" t="s">
        <v>93</v>
      </c>
      <c r="K481" t="s">
        <v>174</v>
      </c>
      <c r="M481" s="43"/>
      <c r="N481" s="43"/>
      <c r="O481" s="43"/>
      <c r="P481" s="43"/>
      <c r="Q481" s="43"/>
      <c r="R481" s="43"/>
      <c r="S481" s="43"/>
      <c r="T481" s="43"/>
    </row>
    <row r="482" spans="1:20" ht="20.100000000000001" hidden="1" customHeight="1" x14ac:dyDescent="0.25">
      <c r="A482" s="17" t="s">
        <v>2536</v>
      </c>
      <c r="B482" s="17" t="s">
        <v>152</v>
      </c>
      <c r="C482" s="17" t="s">
        <v>2551</v>
      </c>
      <c r="D482" s="17" t="s">
        <v>2532</v>
      </c>
      <c r="E482" s="17" t="s">
        <v>421</v>
      </c>
      <c r="F482" s="17" t="s">
        <v>2533</v>
      </c>
      <c r="G482" s="17" t="s">
        <v>2534</v>
      </c>
      <c r="H482" s="17" t="s">
        <v>2535</v>
      </c>
      <c r="I482" s="44">
        <v>107</v>
      </c>
      <c r="J482" s="44" t="s">
        <v>93</v>
      </c>
      <c r="K482" t="s">
        <v>152</v>
      </c>
      <c r="M482" s="43"/>
      <c r="N482" s="43"/>
      <c r="O482" s="43"/>
      <c r="P482" s="43"/>
      <c r="Q482" s="43"/>
      <c r="R482" s="43"/>
      <c r="S482" s="43"/>
      <c r="T482" s="43"/>
    </row>
    <row r="483" spans="1:20" ht="20.100000000000001" hidden="1" customHeight="1" x14ac:dyDescent="0.25">
      <c r="A483" s="17" t="s">
        <v>2540</v>
      </c>
      <c r="B483" s="17" t="s">
        <v>158</v>
      </c>
      <c r="C483" s="17" t="s">
        <v>2556</v>
      </c>
      <c r="D483" s="17" t="s">
        <v>2538</v>
      </c>
      <c r="E483" s="17" t="s">
        <v>421</v>
      </c>
      <c r="F483" s="17" t="s">
        <v>2533</v>
      </c>
      <c r="G483" s="17" t="s">
        <v>2534</v>
      </c>
      <c r="H483" s="17" t="s">
        <v>2539</v>
      </c>
      <c r="I483" s="44">
        <v>714</v>
      </c>
      <c r="J483" s="44" t="s">
        <v>93</v>
      </c>
      <c r="K483" t="s">
        <v>158</v>
      </c>
      <c r="M483" s="43"/>
      <c r="N483" s="43"/>
      <c r="O483" s="43"/>
      <c r="P483" s="43"/>
      <c r="Q483" s="43"/>
      <c r="R483" s="43"/>
      <c r="S483" s="43"/>
      <c r="T483" s="43"/>
    </row>
    <row r="484" spans="1:20" ht="20.100000000000001" hidden="1" customHeight="1" x14ac:dyDescent="0.25">
      <c r="A484" s="17" t="s">
        <v>2545</v>
      </c>
      <c r="B484" s="17" t="s">
        <v>158</v>
      </c>
      <c r="C484" s="45" t="s">
        <v>2562</v>
      </c>
      <c r="D484" s="17" t="s">
        <v>2542</v>
      </c>
      <c r="E484" s="17" t="s">
        <v>421</v>
      </c>
      <c r="F484" s="17" t="s">
        <v>2533</v>
      </c>
      <c r="G484" s="17" t="s">
        <v>2543</v>
      </c>
      <c r="H484" s="17" t="s">
        <v>2544</v>
      </c>
      <c r="I484" s="44">
        <v>19</v>
      </c>
      <c r="J484" s="44" t="s">
        <v>93</v>
      </c>
      <c r="K484" t="s">
        <v>158</v>
      </c>
      <c r="M484" s="43"/>
      <c r="N484" s="43"/>
      <c r="O484" s="43"/>
      <c r="P484" s="43"/>
      <c r="Q484" s="43"/>
      <c r="R484" s="43"/>
      <c r="S484" s="43"/>
      <c r="T484" s="43"/>
    </row>
    <row r="485" spans="1:20" ht="20.100000000000001" hidden="1" customHeight="1" x14ac:dyDescent="0.25">
      <c r="A485" s="17" t="s">
        <v>2550</v>
      </c>
      <c r="B485" s="17" t="s">
        <v>158</v>
      </c>
      <c r="C485" s="17" t="s">
        <v>2567</v>
      </c>
      <c r="D485" s="17" t="s">
        <v>2547</v>
      </c>
      <c r="E485" s="17" t="s">
        <v>421</v>
      </c>
      <c r="F485" s="17" t="s">
        <v>2533</v>
      </c>
      <c r="G485" s="17" t="s">
        <v>2548</v>
      </c>
      <c r="H485" s="17" t="s">
        <v>2549</v>
      </c>
      <c r="I485" s="44">
        <v>25</v>
      </c>
      <c r="J485" s="44" t="s">
        <v>93</v>
      </c>
      <c r="K485" t="s">
        <v>158</v>
      </c>
      <c r="M485" s="43"/>
      <c r="N485" s="43"/>
      <c r="O485" s="43"/>
      <c r="P485" s="43"/>
      <c r="Q485" s="43"/>
      <c r="R485" s="43"/>
      <c r="S485" s="43"/>
      <c r="T485" s="43"/>
    </row>
    <row r="486" spans="1:20" ht="20.100000000000001" hidden="1" customHeight="1" x14ac:dyDescent="0.25">
      <c r="A486" s="17" t="s">
        <v>2555</v>
      </c>
      <c r="B486" s="17" t="s">
        <v>174</v>
      </c>
      <c r="C486" s="17" t="s">
        <v>2571</v>
      </c>
      <c r="D486" s="17" t="s">
        <v>2552</v>
      </c>
      <c r="E486" s="17" t="s">
        <v>421</v>
      </c>
      <c r="F486" s="17" t="s">
        <v>2533</v>
      </c>
      <c r="G486" s="17" t="s">
        <v>2553</v>
      </c>
      <c r="H486" s="17" t="s">
        <v>2554</v>
      </c>
      <c r="I486" s="44">
        <v>13</v>
      </c>
      <c r="J486" s="44" t="s">
        <v>93</v>
      </c>
      <c r="K486" t="s">
        <v>174</v>
      </c>
      <c r="M486" s="43"/>
      <c r="N486" s="43"/>
      <c r="O486" s="43"/>
      <c r="P486" s="43"/>
      <c r="Q486" s="43"/>
      <c r="R486" s="43"/>
      <c r="S486" s="43"/>
      <c r="T486" s="43"/>
    </row>
    <row r="487" spans="1:20" ht="20.100000000000001" hidden="1" customHeight="1" x14ac:dyDescent="0.25">
      <c r="A487" s="17" t="s">
        <v>2561</v>
      </c>
      <c r="B487" s="17" t="s">
        <v>152</v>
      </c>
      <c r="C487" s="17" t="s">
        <v>2576</v>
      </c>
      <c r="D487" s="17" t="s">
        <v>2557</v>
      </c>
      <c r="E487" s="17" t="s">
        <v>421</v>
      </c>
      <c r="F487" s="17" t="s">
        <v>2558</v>
      </c>
      <c r="G487" s="17" t="s">
        <v>2559</v>
      </c>
      <c r="H487" s="17" t="s">
        <v>2560</v>
      </c>
      <c r="I487" s="44">
        <v>28</v>
      </c>
      <c r="J487" s="44" t="s">
        <v>93</v>
      </c>
      <c r="K487" t="s">
        <v>152</v>
      </c>
      <c r="M487" s="43"/>
      <c r="N487" s="43"/>
      <c r="O487" s="43"/>
      <c r="P487" s="43"/>
      <c r="Q487" s="43"/>
      <c r="R487" s="43"/>
      <c r="S487" s="43"/>
      <c r="T487" s="43"/>
    </row>
    <row r="488" spans="1:20" ht="20.100000000000001" hidden="1" customHeight="1" x14ac:dyDescent="0.25">
      <c r="A488" s="17" t="s">
        <v>2566</v>
      </c>
      <c r="B488" s="17" t="s">
        <v>163</v>
      </c>
      <c r="C488" s="17" t="s">
        <v>2580</v>
      </c>
      <c r="D488" s="17" t="s">
        <v>2563</v>
      </c>
      <c r="E488" s="17" t="s">
        <v>421</v>
      </c>
      <c r="F488" s="17" t="s">
        <v>2558</v>
      </c>
      <c r="G488" s="17" t="s">
        <v>2564</v>
      </c>
      <c r="H488" s="17" t="s">
        <v>2565</v>
      </c>
      <c r="I488" s="44">
        <v>75</v>
      </c>
      <c r="J488" s="44" t="s">
        <v>2635</v>
      </c>
      <c r="K488" t="s">
        <v>163</v>
      </c>
      <c r="M488" s="43"/>
      <c r="N488" s="43"/>
      <c r="O488" s="43"/>
      <c r="P488" s="43"/>
      <c r="Q488" s="43"/>
      <c r="R488" s="43"/>
      <c r="S488" s="43"/>
      <c r="T488" s="43"/>
    </row>
    <row r="489" spans="1:20" ht="20.100000000000001" hidden="1" customHeight="1" x14ac:dyDescent="0.25">
      <c r="A489" s="17" t="s">
        <v>2570</v>
      </c>
      <c r="B489" s="17" t="s">
        <v>163</v>
      </c>
      <c r="C489" s="17" t="s">
        <v>2585</v>
      </c>
      <c r="D489" s="17" t="s">
        <v>2568</v>
      </c>
      <c r="E489" s="17" t="s">
        <v>421</v>
      </c>
      <c r="F489" s="17" t="s">
        <v>2558</v>
      </c>
      <c r="G489" s="17" t="s">
        <v>2564</v>
      </c>
      <c r="H489" s="17" t="s">
        <v>2569</v>
      </c>
      <c r="I489" s="44">
        <v>91</v>
      </c>
      <c r="J489" s="44" t="s">
        <v>93</v>
      </c>
      <c r="K489" t="s">
        <v>163</v>
      </c>
      <c r="M489" s="43"/>
      <c r="N489" s="43"/>
      <c r="O489" s="43"/>
      <c r="P489" s="43"/>
      <c r="Q489" s="43"/>
      <c r="R489" s="43"/>
      <c r="S489" s="43"/>
      <c r="T489" s="43"/>
    </row>
    <row r="490" spans="1:20" ht="20.100000000000001" hidden="1" customHeight="1" x14ac:dyDescent="0.25">
      <c r="A490" s="17" t="s">
        <v>2575</v>
      </c>
      <c r="B490" s="17" t="s">
        <v>158</v>
      </c>
      <c r="C490" s="17" t="s">
        <v>2591</v>
      </c>
      <c r="D490" s="17" t="s">
        <v>2572</v>
      </c>
      <c r="E490" s="17" t="s">
        <v>421</v>
      </c>
      <c r="F490" s="17" t="s">
        <v>2558</v>
      </c>
      <c r="G490" s="17" t="s">
        <v>2573</v>
      </c>
      <c r="H490" s="17" t="s">
        <v>2574</v>
      </c>
      <c r="I490" s="44">
        <v>50</v>
      </c>
      <c r="J490" s="44" t="s">
        <v>93</v>
      </c>
      <c r="K490" t="s">
        <v>158</v>
      </c>
      <c r="M490" s="43"/>
      <c r="N490" s="43"/>
      <c r="O490" s="43"/>
      <c r="P490" s="43"/>
      <c r="Q490" s="43"/>
      <c r="R490" s="43"/>
      <c r="S490" s="43"/>
      <c r="T490" s="43"/>
    </row>
    <row r="491" spans="1:20" ht="20.100000000000001" hidden="1" customHeight="1" x14ac:dyDescent="0.25">
      <c r="A491" s="17" t="s">
        <v>2579</v>
      </c>
      <c r="B491" s="17" t="s">
        <v>158</v>
      </c>
      <c r="C491" s="17" t="s">
        <v>2596</v>
      </c>
      <c r="D491" s="17" t="s">
        <v>2577</v>
      </c>
      <c r="E491" s="17" t="s">
        <v>421</v>
      </c>
      <c r="F491" s="17" t="s">
        <v>2558</v>
      </c>
      <c r="G491" s="17" t="s">
        <v>2564</v>
      </c>
      <c r="H491" s="17" t="s">
        <v>2578</v>
      </c>
      <c r="I491" s="44">
        <v>110</v>
      </c>
      <c r="J491" s="44" t="s">
        <v>93</v>
      </c>
      <c r="K491" t="s">
        <v>158</v>
      </c>
      <c r="M491" s="43"/>
      <c r="N491" s="43"/>
      <c r="O491" s="43"/>
      <c r="P491" s="43"/>
      <c r="Q491" s="43"/>
      <c r="R491" s="43"/>
      <c r="S491" s="43"/>
      <c r="T491" s="43"/>
    </row>
    <row r="492" spans="1:20" ht="20.100000000000001" hidden="1" customHeight="1" x14ac:dyDescent="0.25">
      <c r="A492" s="17" t="s">
        <v>2584</v>
      </c>
      <c r="B492" s="17" t="s">
        <v>174</v>
      </c>
      <c r="C492" s="17" t="s">
        <v>2601</v>
      </c>
      <c r="D492" s="17" t="s">
        <v>2581</v>
      </c>
      <c r="E492" s="17" t="s">
        <v>421</v>
      </c>
      <c r="F492" s="17" t="s">
        <v>2558</v>
      </c>
      <c r="G492" s="17" t="s">
        <v>2582</v>
      </c>
      <c r="H492" s="17" t="s">
        <v>2583</v>
      </c>
      <c r="I492" s="44">
        <v>6</v>
      </c>
      <c r="J492" s="44" t="s">
        <v>93</v>
      </c>
      <c r="K492" t="s">
        <v>174</v>
      </c>
      <c r="M492" s="43"/>
      <c r="N492" s="43"/>
      <c r="O492" s="43"/>
      <c r="P492" s="43"/>
      <c r="Q492" s="43"/>
      <c r="R492" s="43"/>
      <c r="S492" s="43"/>
      <c r="T492" s="43"/>
    </row>
    <row r="493" spans="1:20" ht="20.100000000000001" hidden="1" customHeight="1" x14ac:dyDescent="0.25">
      <c r="A493" s="17" t="s">
        <v>2590</v>
      </c>
      <c r="B493" s="17" t="s">
        <v>163</v>
      </c>
      <c r="C493" s="17" t="s">
        <v>2605</v>
      </c>
      <c r="D493" s="17" t="s">
        <v>2586</v>
      </c>
      <c r="E493" s="17" t="s">
        <v>421</v>
      </c>
      <c r="F493" s="17" t="s">
        <v>2587</v>
      </c>
      <c r="G493" s="17" t="s">
        <v>2588</v>
      </c>
      <c r="H493" s="17" t="s">
        <v>2589</v>
      </c>
      <c r="I493" s="44">
        <v>25</v>
      </c>
      <c r="J493" s="44" t="s">
        <v>93</v>
      </c>
      <c r="K493" t="s">
        <v>163</v>
      </c>
      <c r="M493" s="43"/>
      <c r="N493" s="43"/>
      <c r="O493" s="43"/>
      <c r="P493" s="43"/>
      <c r="Q493" s="43"/>
      <c r="R493" s="43"/>
      <c r="S493" s="43"/>
      <c r="T493" s="43"/>
    </row>
    <row r="494" spans="1:20" ht="20.100000000000001" hidden="1" customHeight="1" x14ac:dyDescent="0.25">
      <c r="A494" s="17" t="s">
        <v>2604</v>
      </c>
      <c r="B494" s="17" t="s">
        <v>158</v>
      </c>
      <c r="C494" s="17" t="s">
        <v>2610</v>
      </c>
      <c r="D494" s="17" t="s">
        <v>2602</v>
      </c>
      <c r="E494" s="17" t="s">
        <v>421</v>
      </c>
      <c r="F494" s="17" t="s">
        <v>2587</v>
      </c>
      <c r="G494" s="17" t="s">
        <v>2598</v>
      </c>
      <c r="H494" s="17" t="s">
        <v>2603</v>
      </c>
      <c r="I494" s="44">
        <v>100</v>
      </c>
      <c r="J494" s="44" t="s">
        <v>93</v>
      </c>
      <c r="K494" t="s">
        <v>158</v>
      </c>
      <c r="M494" s="43"/>
      <c r="N494" s="43"/>
      <c r="O494" s="43"/>
      <c r="P494" s="43"/>
      <c r="Q494" s="43"/>
      <c r="R494" s="43"/>
      <c r="S494" s="43"/>
      <c r="T494" s="43"/>
    </row>
    <row r="495" spans="1:20" ht="20.100000000000001" hidden="1" customHeight="1" x14ac:dyDescent="0.25">
      <c r="A495" s="17" t="s">
        <v>2595</v>
      </c>
      <c r="B495" s="17" t="s">
        <v>174</v>
      </c>
      <c r="C495" s="17" t="s">
        <v>2614</v>
      </c>
      <c r="D495" s="17" t="s">
        <v>2592</v>
      </c>
      <c r="E495" s="17" t="s">
        <v>421</v>
      </c>
      <c r="F495" s="17" t="s">
        <v>2587</v>
      </c>
      <c r="G495" s="17" t="s">
        <v>2593</v>
      </c>
      <c r="H495" s="17" t="s">
        <v>2594</v>
      </c>
      <c r="I495" s="44">
        <v>5</v>
      </c>
      <c r="J495" s="44" t="s">
        <v>93</v>
      </c>
      <c r="K495" t="s">
        <v>174</v>
      </c>
      <c r="M495" s="43"/>
      <c r="N495" s="43"/>
      <c r="O495" s="43"/>
      <c r="P495" s="43"/>
      <c r="Q495" s="43"/>
      <c r="R495" s="43"/>
      <c r="S495" s="43"/>
      <c r="T495" s="43"/>
    </row>
    <row r="496" spans="1:20" ht="20.100000000000001" hidden="1" customHeight="1" x14ac:dyDescent="0.25">
      <c r="A496" s="17" t="s">
        <v>2600</v>
      </c>
      <c r="B496" s="17" t="s">
        <v>158</v>
      </c>
      <c r="C496" s="17" t="s">
        <v>2620</v>
      </c>
      <c r="D496" s="17" t="s">
        <v>2597</v>
      </c>
      <c r="E496" s="17" t="s">
        <v>421</v>
      </c>
      <c r="F496" s="17" t="s">
        <v>2587</v>
      </c>
      <c r="G496" s="17" t="s">
        <v>2598</v>
      </c>
      <c r="H496" s="17" t="s">
        <v>2599</v>
      </c>
      <c r="I496" s="44">
        <v>192</v>
      </c>
      <c r="J496" s="44" t="s">
        <v>93</v>
      </c>
      <c r="K496" t="s">
        <v>158</v>
      </c>
      <c r="M496" s="43"/>
      <c r="N496" s="43"/>
      <c r="O496" s="43"/>
      <c r="P496" s="43"/>
      <c r="Q496" s="43"/>
      <c r="R496" s="43"/>
      <c r="S496" s="43"/>
      <c r="T496" s="43"/>
    </row>
    <row r="497" spans="1:20" ht="20.100000000000001" hidden="1" customHeight="1" x14ac:dyDescent="0.25">
      <c r="A497" s="17" t="s">
        <v>2609</v>
      </c>
      <c r="B497" s="17" t="s">
        <v>158</v>
      </c>
      <c r="C497" s="17" t="s">
        <v>2626</v>
      </c>
      <c r="D497" s="17" t="s">
        <v>2606</v>
      </c>
      <c r="E497" s="17" t="s">
        <v>421</v>
      </c>
      <c r="F497" s="17" t="s">
        <v>2587</v>
      </c>
      <c r="G497" s="17" t="s">
        <v>2607</v>
      </c>
      <c r="H497" s="17" t="s">
        <v>2608</v>
      </c>
      <c r="I497" s="44">
        <v>21</v>
      </c>
      <c r="J497" s="44" t="s">
        <v>93</v>
      </c>
      <c r="K497" t="s">
        <v>158</v>
      </c>
      <c r="M497" s="43"/>
      <c r="N497" s="43"/>
      <c r="O497" s="43"/>
      <c r="P497" s="43"/>
      <c r="Q497" s="43"/>
      <c r="R497" s="43"/>
      <c r="S497" s="43"/>
      <c r="T497" s="43"/>
    </row>
    <row r="498" spans="1:20" ht="20.100000000000001" hidden="1" customHeight="1" x14ac:dyDescent="0.25">
      <c r="A498" s="17" t="s">
        <v>2613</v>
      </c>
      <c r="B498" s="17" t="s">
        <v>158</v>
      </c>
      <c r="C498" s="17" t="s">
        <v>2631</v>
      </c>
      <c r="D498" s="17" t="s">
        <v>2611</v>
      </c>
      <c r="E498" s="17" t="s">
        <v>421</v>
      </c>
      <c r="F498" s="17" t="s">
        <v>2587</v>
      </c>
      <c r="G498" s="17" t="s">
        <v>2598</v>
      </c>
      <c r="H498" s="17" t="s">
        <v>2612</v>
      </c>
      <c r="I498" s="44">
        <v>93</v>
      </c>
      <c r="J498" s="44" t="s">
        <v>93</v>
      </c>
      <c r="K498" t="s">
        <v>158</v>
      </c>
      <c r="M498" s="43"/>
      <c r="N498" s="43"/>
      <c r="O498" s="43"/>
      <c r="P498" s="43"/>
      <c r="Q498" s="43"/>
      <c r="R498" s="43"/>
      <c r="S498" s="43"/>
      <c r="T498" s="43"/>
    </row>
    <row r="499" spans="1:20" x14ac:dyDescent="0.25">
      <c r="M499" s="43"/>
      <c r="N499" s="43"/>
      <c r="O499" s="43"/>
      <c r="P499" s="43"/>
      <c r="Q499" s="43"/>
      <c r="R499" s="43"/>
      <c r="S499" s="43"/>
      <c r="T499" s="43"/>
    </row>
  </sheetData>
  <autoFilter ref="A1:J498" xr:uid="{00000000-0009-0000-0000-000002000000}">
    <filterColumn colId="4">
      <filters>
        <filter val="LOMBARDIA"/>
      </filters>
    </filterColumn>
  </autoFilter>
  <sortState xmlns:xlrd2="http://schemas.microsoft.com/office/spreadsheetml/2017/richdata2" ref="A2:J517">
    <sortCondition ref="E2:E5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150"/>
  <sheetViews>
    <sheetView topLeftCell="H1" workbookViewId="0">
      <selection activeCell="V1" sqref="V1:BV1"/>
    </sheetView>
  </sheetViews>
  <sheetFormatPr defaultRowHeight="15" x14ac:dyDescent="0.25"/>
  <cols>
    <col min="1" max="1" width="15.28515625" style="19" customWidth="1"/>
    <col min="2" max="2" width="24.85546875" style="19" bestFit="1" customWidth="1"/>
    <col min="3" max="8" width="9.140625" style="19"/>
    <col min="12" max="13" width="9.140625" style="19"/>
    <col min="17" max="17" width="10.7109375" bestFit="1" customWidth="1"/>
    <col min="18" max="18" width="14.42578125" bestFit="1" customWidth="1"/>
    <col min="19" max="21" width="9.140625" style="19"/>
    <col min="22" max="22" width="24.85546875" bestFit="1" customWidth="1"/>
    <col min="23" max="23" width="26.42578125" bestFit="1" customWidth="1"/>
    <col min="24" max="24" width="93.85546875" style="19" bestFit="1" customWidth="1"/>
    <col min="25" max="25" width="43" bestFit="1" customWidth="1"/>
    <col min="26" max="26" width="42.85546875" bestFit="1" customWidth="1"/>
    <col min="27" max="27" width="48.7109375" bestFit="1" customWidth="1"/>
    <col min="28" max="28" width="51" style="19" bestFit="1" customWidth="1"/>
    <col min="29" max="29" width="51" style="19" customWidth="1"/>
    <col min="30" max="30" width="43" bestFit="1" customWidth="1"/>
    <col min="31" max="31" width="63.42578125" bestFit="1" customWidth="1"/>
    <col min="32" max="32" width="18" style="41" bestFit="1" customWidth="1"/>
    <col min="33" max="33" width="30.5703125" style="19" bestFit="1" customWidth="1"/>
    <col min="34" max="34" width="50.85546875" bestFit="1" customWidth="1"/>
    <col min="35" max="35" width="73.85546875" bestFit="1" customWidth="1"/>
    <col min="36" max="36" width="61.140625" style="19" bestFit="1" customWidth="1"/>
    <col min="37" max="37" width="75.7109375" bestFit="1" customWidth="1"/>
    <col min="38" max="38" width="52.42578125" bestFit="1" customWidth="1"/>
    <col min="39" max="39" width="52.42578125" customWidth="1"/>
    <col min="40" max="40" width="40.140625" bestFit="1" customWidth="1"/>
    <col min="41" max="41" width="57.7109375" bestFit="1" customWidth="1"/>
    <col min="42" max="42" width="13.42578125" style="41" bestFit="1" customWidth="1"/>
    <col min="43" max="43" width="42.28515625" bestFit="1" customWidth="1"/>
    <col min="44" max="44" width="28.7109375" bestFit="1" customWidth="1"/>
    <col min="45" max="45" width="34.28515625" bestFit="1" customWidth="1"/>
    <col min="46" max="46" width="34.28515625" customWidth="1"/>
    <col min="47" max="47" width="48.5703125" bestFit="1" customWidth="1"/>
    <col min="48" max="48" width="13.42578125" style="41" bestFit="1" customWidth="1"/>
    <col min="49" max="49" width="22.7109375" style="19" bestFit="1" customWidth="1"/>
    <col min="50" max="50" width="35" bestFit="1" customWidth="1"/>
    <col min="51" max="51" width="52.140625" bestFit="1" customWidth="1"/>
    <col min="52" max="52" width="13.42578125" style="41" bestFit="1" customWidth="1"/>
    <col min="53" max="53" width="37.7109375" bestFit="1" customWidth="1"/>
    <col min="54" max="54" width="64.85546875" style="19" bestFit="1" customWidth="1"/>
    <col min="55" max="55" width="13.42578125" style="41" bestFit="1" customWidth="1"/>
    <col min="56" max="56" width="39.5703125" bestFit="1" customWidth="1"/>
    <col min="57" max="57" width="23.28515625" bestFit="1" customWidth="1"/>
    <col min="58" max="58" width="51.7109375" style="19" bestFit="1" customWidth="1"/>
    <col min="59" max="59" width="34.7109375" bestFit="1" customWidth="1"/>
    <col min="60" max="60" width="51.28515625" bestFit="1" customWidth="1"/>
    <col min="61" max="61" width="13.42578125" style="41" bestFit="1" customWidth="1"/>
    <col min="62" max="62" width="44.85546875" bestFit="1" customWidth="1"/>
    <col min="63" max="63" width="41" bestFit="1" customWidth="1"/>
    <col min="64" max="64" width="72" bestFit="1" customWidth="1"/>
    <col min="65" max="65" width="57.85546875" bestFit="1" customWidth="1"/>
    <col min="66" max="66" width="25.5703125" style="19" bestFit="1" customWidth="1"/>
    <col min="67" max="67" width="25.5703125" style="19" customWidth="1"/>
    <col min="68" max="68" width="13.42578125" style="41" bestFit="1" customWidth="1"/>
    <col min="69" max="69" width="49" bestFit="1" customWidth="1"/>
    <col min="70" max="70" width="22.42578125" bestFit="1" customWidth="1"/>
    <col min="71" max="71" width="18.28515625" bestFit="1" customWidth="1"/>
    <col min="72" max="72" width="27.85546875" bestFit="1" customWidth="1"/>
    <col min="73" max="73" width="54.28515625" bestFit="1" customWidth="1"/>
    <col min="74" max="74" width="13.42578125" style="41" bestFit="1" customWidth="1"/>
    <col min="75" max="75" width="9.140625" style="19"/>
  </cols>
  <sheetData>
    <row r="1" spans="1:74" x14ac:dyDescent="0.25">
      <c r="A1" s="34" t="s">
        <v>34</v>
      </c>
      <c r="B1" s="34" t="s">
        <v>35</v>
      </c>
      <c r="C1" s="34" t="s">
        <v>25</v>
      </c>
      <c r="D1" s="34" t="s">
        <v>26</v>
      </c>
      <c r="E1" s="34" t="s">
        <v>27</v>
      </c>
      <c r="F1" s="34" t="s">
        <v>28</v>
      </c>
      <c r="G1" s="34" t="s">
        <v>29</v>
      </c>
      <c r="H1" s="34" t="s">
        <v>30</v>
      </c>
      <c r="I1" s="35" t="s">
        <v>36</v>
      </c>
      <c r="J1" s="35" t="s">
        <v>37</v>
      </c>
      <c r="K1" s="35" t="s">
        <v>38</v>
      </c>
      <c r="L1" s="34" t="s">
        <v>39</v>
      </c>
      <c r="M1" s="34" t="s">
        <v>40</v>
      </c>
      <c r="N1" s="35" t="s">
        <v>41</v>
      </c>
      <c r="O1" s="35" t="s">
        <v>42</v>
      </c>
      <c r="P1" s="35" t="s">
        <v>88</v>
      </c>
      <c r="Q1" s="35" t="s">
        <v>43</v>
      </c>
      <c r="R1" s="35" t="s">
        <v>44</v>
      </c>
      <c r="S1" s="34" t="s">
        <v>45</v>
      </c>
      <c r="T1" s="34" t="s">
        <v>46</v>
      </c>
      <c r="U1" s="34" t="s">
        <v>47</v>
      </c>
      <c r="V1" s="35" t="s">
        <v>48</v>
      </c>
      <c r="W1" s="35" t="s">
        <v>49</v>
      </c>
      <c r="X1" s="35" t="s">
        <v>136</v>
      </c>
      <c r="Y1" s="35" t="s">
        <v>69</v>
      </c>
      <c r="Z1" s="35" t="s">
        <v>66</v>
      </c>
      <c r="AA1" s="35" t="s">
        <v>74</v>
      </c>
      <c r="AB1" s="35" t="s">
        <v>75</v>
      </c>
      <c r="AC1" s="35" t="s">
        <v>2651</v>
      </c>
      <c r="AD1" s="35" t="s">
        <v>137</v>
      </c>
      <c r="AE1" s="35" t="s">
        <v>138</v>
      </c>
      <c r="AF1" s="34" t="s">
        <v>50</v>
      </c>
      <c r="AG1" s="35" t="s">
        <v>67</v>
      </c>
      <c r="AH1" s="35" t="s">
        <v>68</v>
      </c>
      <c r="AI1" s="35" t="s">
        <v>70</v>
      </c>
      <c r="AJ1" s="35" t="s">
        <v>71</v>
      </c>
      <c r="AK1" s="35" t="s">
        <v>72</v>
      </c>
      <c r="AL1" s="35" t="s">
        <v>73</v>
      </c>
      <c r="AM1" s="35" t="s">
        <v>2652</v>
      </c>
      <c r="AN1" s="35" t="s">
        <v>83</v>
      </c>
      <c r="AO1" s="35" t="s">
        <v>84</v>
      </c>
      <c r="AP1" s="34" t="s">
        <v>54</v>
      </c>
      <c r="AQ1" s="35" t="s">
        <v>139</v>
      </c>
      <c r="AR1" s="35" t="s">
        <v>51</v>
      </c>
      <c r="AS1" s="35" t="s">
        <v>52</v>
      </c>
      <c r="AT1" s="35" t="s">
        <v>2653</v>
      </c>
      <c r="AU1" s="35" t="s">
        <v>53</v>
      </c>
      <c r="AV1" s="34" t="s">
        <v>58</v>
      </c>
      <c r="AW1" s="35" t="s">
        <v>55</v>
      </c>
      <c r="AX1" s="35" t="s">
        <v>56</v>
      </c>
      <c r="AY1" s="35" t="s">
        <v>57</v>
      </c>
      <c r="AZ1" s="34" t="s">
        <v>61</v>
      </c>
      <c r="BA1" s="35" t="s">
        <v>59</v>
      </c>
      <c r="BB1" s="35" t="s">
        <v>60</v>
      </c>
      <c r="BC1" s="34" t="s">
        <v>62</v>
      </c>
      <c r="BD1" s="35" t="s">
        <v>140</v>
      </c>
      <c r="BE1" s="35" t="s">
        <v>76</v>
      </c>
      <c r="BF1" s="35" t="s">
        <v>77</v>
      </c>
      <c r="BG1" s="35" t="s">
        <v>78</v>
      </c>
      <c r="BH1" s="35" t="s">
        <v>79</v>
      </c>
      <c r="BI1" s="34" t="s">
        <v>63</v>
      </c>
      <c r="BJ1" s="35" t="s">
        <v>80</v>
      </c>
      <c r="BK1" s="35" t="s">
        <v>81</v>
      </c>
      <c r="BL1" s="35" t="s">
        <v>82</v>
      </c>
      <c r="BM1" s="35" t="s">
        <v>141</v>
      </c>
      <c r="BN1" s="35" t="s">
        <v>142</v>
      </c>
      <c r="BO1" s="35" t="s">
        <v>2654</v>
      </c>
      <c r="BP1" s="34" t="s">
        <v>64</v>
      </c>
      <c r="BQ1" s="35" t="s">
        <v>143</v>
      </c>
      <c r="BR1" s="35" t="s">
        <v>85</v>
      </c>
      <c r="BS1" s="35" t="s">
        <v>86</v>
      </c>
      <c r="BT1" s="35" t="s">
        <v>87</v>
      </c>
      <c r="BU1" s="35" t="s">
        <v>144</v>
      </c>
      <c r="BV1" s="34" t="s">
        <v>65</v>
      </c>
    </row>
    <row r="2" spans="1:74" ht="15" customHeight="1" x14ac:dyDescent="0.25">
      <c r="A2" s="36" t="e">
        <f>VLOOKUP(B2,Foglio3!C:E,2,0)</f>
        <v>#REF!</v>
      </c>
      <c r="B2" s="36" t="e">
        <f>+#REF!</f>
        <v>#REF!</v>
      </c>
      <c r="C2" s="36" t="e">
        <f>VLOOKUP(B2,Foglio3!C:E,3,0)</f>
        <v>#REF!</v>
      </c>
      <c r="D2" s="36" t="e">
        <f>+#REF!</f>
        <v>#REF!</v>
      </c>
      <c r="E2" s="36" t="e">
        <f>+#REF!</f>
        <v>#REF!</v>
      </c>
      <c r="F2" s="36" t="e">
        <f>+#REF!</f>
        <v>#REF!</v>
      </c>
      <c r="G2" s="36" t="e">
        <f>+#REF!</f>
        <v>#REF!</v>
      </c>
      <c r="H2" s="36" t="e">
        <f>VLOOKUP(B2,Foglio3!C:K,9,0)</f>
        <v>#REF!</v>
      </c>
      <c r="I2" s="18" t="e">
        <f>+'posti in ingresso'!#REF!</f>
        <v>#REF!</v>
      </c>
      <c r="J2" s="18" t="e">
        <f>+'posti in ingresso'!#REF!</f>
        <v>#REF!</v>
      </c>
      <c r="K2" s="18" t="e">
        <f>+'posti in ingresso'!#REF!</f>
        <v>#REF!</v>
      </c>
      <c r="L2" s="36" t="e">
        <f>+#REF!</f>
        <v>#REF!</v>
      </c>
      <c r="M2" s="36" t="e">
        <f>+#REF!</f>
        <v>#REF!</v>
      </c>
      <c r="N2" s="37" t="e">
        <f>+#REF!</f>
        <v>#REF!</v>
      </c>
      <c r="O2" s="37" t="e">
        <f>IF(#REF!="Sì",-1,IF(#REF!="SI",-1,0))</f>
        <v>#REF!</v>
      </c>
      <c r="P2" s="37" t="e">
        <f>IF(#REF!="Sì",1,IF(#REF!="SI",1,0))</f>
        <v>#REF!</v>
      </c>
      <c r="Q2" s="38" t="e">
        <f>+#REF!</f>
        <v>#REF!</v>
      </c>
      <c r="R2" s="38" t="e">
        <f>+#REF!</f>
        <v>#REF!</v>
      </c>
      <c r="S2" s="36" t="e">
        <f>+#REF!</f>
        <v>#REF!</v>
      </c>
      <c r="T2" s="36" t="e">
        <f>+#REF!</f>
        <v>#REF!</v>
      </c>
      <c r="U2" s="36" t="e">
        <f>+'posti in ingresso'!#REF!</f>
        <v>#REF!</v>
      </c>
      <c r="V2" s="39" t="e">
        <f>IF(+#REF!="x",1,0)</f>
        <v>#REF!</v>
      </c>
      <c r="W2" s="39" t="e">
        <f>IF(+#REF!="x",1,0)</f>
        <v>#REF!</v>
      </c>
      <c r="X2" s="39" t="e">
        <f>IF(+#REF!="x",1,0)</f>
        <v>#REF!</v>
      </c>
      <c r="Y2" s="39" t="e">
        <f>IF(+#REF!="x",1,0)</f>
        <v>#REF!</v>
      </c>
      <c r="Z2" s="39" t="e">
        <f>IF(+#REF!="x",1,0)</f>
        <v>#REF!</v>
      </c>
      <c r="AA2" s="39" t="e">
        <f>IF(+#REF!="x",1,0)</f>
        <v>#REF!</v>
      </c>
      <c r="AB2" s="39" t="e">
        <f>IF(+#REF!="x",1,0)</f>
        <v>#REF!</v>
      </c>
      <c r="AC2" s="39" t="e">
        <f>IF(+#REF!="x",1,0)</f>
        <v>#REF!</v>
      </c>
      <c r="AD2" s="39" t="e">
        <f>IF(+#REF!="x",1,0)</f>
        <v>#REF!</v>
      </c>
      <c r="AE2" s="39" t="e">
        <f>IF(+#REF!="x",1,0)</f>
        <v>#REF!</v>
      </c>
      <c r="AF2" s="40" t="e">
        <f>+#REF!</f>
        <v>#REF!</v>
      </c>
      <c r="AG2" s="39" t="e">
        <f>IF(+#REF!="x",1,0)</f>
        <v>#REF!</v>
      </c>
      <c r="AH2" s="39" t="e">
        <f>IF(+#REF!="x",1,0)</f>
        <v>#REF!</v>
      </c>
      <c r="AI2" s="39" t="e">
        <f>IF(+#REF!="x",1,0)</f>
        <v>#REF!</v>
      </c>
      <c r="AJ2" s="39" t="e">
        <f>IF(+#REF!="x",1,0)</f>
        <v>#REF!</v>
      </c>
      <c r="AK2" s="39" t="e">
        <f>IF(+#REF!="x",1,0)</f>
        <v>#REF!</v>
      </c>
      <c r="AL2" s="39" t="e">
        <f>IF(+#REF!="x",1,0)</f>
        <v>#REF!</v>
      </c>
      <c r="AM2" s="39" t="e">
        <f>IF(+#REF!="x",1,0)</f>
        <v>#REF!</v>
      </c>
      <c r="AN2" s="39" t="e">
        <f>IF(+#REF!="x",1,0)</f>
        <v>#REF!</v>
      </c>
      <c r="AO2" s="39" t="e">
        <f>IF(+#REF!="x",1,0)</f>
        <v>#REF!</v>
      </c>
      <c r="AP2" s="40" t="e">
        <f>+#REF!</f>
        <v>#REF!</v>
      </c>
      <c r="AQ2" s="39" t="e">
        <f>IF(+#REF!="x",1,0)</f>
        <v>#REF!</v>
      </c>
      <c r="AR2" s="39" t="e">
        <f>IF(+#REF!="x",1,0)</f>
        <v>#REF!</v>
      </c>
      <c r="AS2" s="39" t="e">
        <f>IF(+#REF!="x",1,0)</f>
        <v>#REF!</v>
      </c>
      <c r="AT2" s="39" t="e">
        <f>IF(+#REF!="x",1,0)</f>
        <v>#REF!</v>
      </c>
      <c r="AU2" s="39" t="e">
        <f>IF(+#REF!="x",1,0)</f>
        <v>#REF!</v>
      </c>
      <c r="AV2" s="40" t="e">
        <f>+#REF!</f>
        <v>#REF!</v>
      </c>
      <c r="AW2" s="39" t="e">
        <f>IF(+#REF!="x",1,0)</f>
        <v>#REF!</v>
      </c>
      <c r="AX2" s="39" t="e">
        <f>IF(+#REF!="x",1,0)</f>
        <v>#REF!</v>
      </c>
      <c r="AY2" s="39" t="e">
        <f>IF(+#REF!="x",1,0)</f>
        <v>#REF!</v>
      </c>
      <c r="AZ2" s="40" t="e">
        <f>+#REF!</f>
        <v>#REF!</v>
      </c>
      <c r="BA2" s="39" t="e">
        <f>IF(+#REF!="x",1,0)</f>
        <v>#REF!</v>
      </c>
      <c r="BB2" s="39" t="e">
        <f>IF(+#REF!="x",1,0)</f>
        <v>#REF!</v>
      </c>
      <c r="BC2" s="40" t="e">
        <f>+#REF!</f>
        <v>#REF!</v>
      </c>
      <c r="BD2" s="39" t="e">
        <f>IF(+#REF!="x",1,0)</f>
        <v>#REF!</v>
      </c>
      <c r="BE2" s="39" t="e">
        <f>IF(+#REF!="x",1,0)</f>
        <v>#REF!</v>
      </c>
      <c r="BF2" s="39" t="e">
        <f>IF(+#REF!="x",1,0)</f>
        <v>#REF!</v>
      </c>
      <c r="BG2" s="39" t="e">
        <f>IF(+#REF!="x",1,0)</f>
        <v>#REF!</v>
      </c>
      <c r="BH2" s="39" t="e">
        <f>IF(+#REF!="x",1,0)</f>
        <v>#REF!</v>
      </c>
      <c r="BI2" s="40" t="e">
        <f>+#REF!</f>
        <v>#REF!</v>
      </c>
      <c r="BJ2" s="39" t="e">
        <f>IF(+#REF!="x",1,0)</f>
        <v>#REF!</v>
      </c>
      <c r="BK2" s="39" t="e">
        <f>IF(+#REF!="x",1,0)</f>
        <v>#REF!</v>
      </c>
      <c r="BL2" s="39" t="e">
        <f>IF(+#REF!="x",1,0)</f>
        <v>#REF!</v>
      </c>
      <c r="BM2" s="39" t="e">
        <f>IF(+#REF!="x",1,0)</f>
        <v>#REF!</v>
      </c>
      <c r="BN2" s="39" t="e">
        <f>IF(+#REF!="x",1,0)</f>
        <v>#REF!</v>
      </c>
      <c r="BO2" s="39" t="e">
        <f>IF(+#REF!="x",1,0)</f>
        <v>#REF!</v>
      </c>
      <c r="BP2" s="40" t="e">
        <f>+#REF!</f>
        <v>#REF!</v>
      </c>
      <c r="BQ2" s="39" t="e">
        <f>IF(+#REF!="x",1,0)</f>
        <v>#REF!</v>
      </c>
      <c r="BR2" s="39" t="e">
        <f>IF(+#REF!="x",1,0)</f>
        <v>#REF!</v>
      </c>
      <c r="BS2" s="39" t="e">
        <f>IF(+#REF!="x",1,0)</f>
        <v>#REF!</v>
      </c>
      <c r="BT2" s="39" t="e">
        <f>IF(+#REF!="x",1,0)</f>
        <v>#REF!</v>
      </c>
      <c r="BU2" s="39" t="e">
        <f>IF(+#REF!="x",1,0)</f>
        <v>#REF!</v>
      </c>
      <c r="BV2" s="40" t="e">
        <f>+#REF!</f>
        <v>#REF!</v>
      </c>
    </row>
    <row r="3" spans="1:74" ht="15" customHeight="1" x14ac:dyDescent="0.25">
      <c r="A3" s="36" t="e">
        <f>VLOOKUP(B3,Foglio3!C:E,2,0)</f>
        <v>#REF!</v>
      </c>
      <c r="B3" s="36" t="e">
        <f>+#REF!</f>
        <v>#REF!</v>
      </c>
      <c r="C3" s="36" t="e">
        <f>VLOOKUP(B3,Foglio3!C:E,3,0)</f>
        <v>#REF!</v>
      </c>
      <c r="D3" s="36" t="e">
        <f>+#REF!</f>
        <v>#REF!</v>
      </c>
      <c r="E3" s="36" t="e">
        <f>+#REF!</f>
        <v>#REF!</v>
      </c>
      <c r="F3" s="36" t="e">
        <f>+#REF!</f>
        <v>#REF!</v>
      </c>
      <c r="G3" s="36" t="e">
        <f>+#REF!</f>
        <v>#REF!</v>
      </c>
      <c r="H3" s="36" t="e">
        <f>VLOOKUP(B3,Foglio3!C:K,9,0)</f>
        <v>#REF!</v>
      </c>
      <c r="I3" s="18" t="e">
        <f>+'posti in ingresso'!#REF!</f>
        <v>#REF!</v>
      </c>
      <c r="J3" s="18" t="e">
        <f>+'posti in ingresso'!#REF!</f>
        <v>#REF!</v>
      </c>
      <c r="K3" s="18" t="e">
        <f>+'posti in ingresso'!#REF!</f>
        <v>#REF!</v>
      </c>
      <c r="L3" s="36" t="e">
        <f>+#REF!</f>
        <v>#REF!</v>
      </c>
      <c r="M3" s="36" t="e">
        <f>+#REF!</f>
        <v>#REF!</v>
      </c>
      <c r="N3" s="37" t="e">
        <f>+#REF!</f>
        <v>#REF!</v>
      </c>
      <c r="O3" s="37" t="e">
        <f>IF(#REF!="Sì",-1,IF(#REF!="SI",-1,0))</f>
        <v>#REF!</v>
      </c>
      <c r="P3" s="37" t="e">
        <f>IF(#REF!="Sì",1,IF(#REF!="SI",1,0))</f>
        <v>#REF!</v>
      </c>
      <c r="Q3" s="38" t="e">
        <f>+#REF!</f>
        <v>#REF!</v>
      </c>
      <c r="R3" s="38" t="e">
        <f>+#REF!</f>
        <v>#REF!</v>
      </c>
      <c r="S3" s="36" t="e">
        <f>+#REF!</f>
        <v>#REF!</v>
      </c>
      <c r="T3" s="36" t="e">
        <f>+#REF!</f>
        <v>#REF!</v>
      </c>
      <c r="U3" s="36" t="e">
        <f>+'posti in ingresso'!#REF!</f>
        <v>#REF!</v>
      </c>
      <c r="V3" s="39" t="e">
        <f>IF(+#REF!="x",1,0)</f>
        <v>#REF!</v>
      </c>
      <c r="W3" s="39" t="e">
        <f>IF(+#REF!="x",1,0)</f>
        <v>#REF!</v>
      </c>
      <c r="X3" s="39" t="e">
        <f>IF(+#REF!="x",1,0)</f>
        <v>#REF!</v>
      </c>
      <c r="Y3" s="39" t="e">
        <f>IF(+#REF!="x",1,0)</f>
        <v>#REF!</v>
      </c>
      <c r="Z3" s="39" t="e">
        <f>IF(+#REF!="x",1,0)</f>
        <v>#REF!</v>
      </c>
      <c r="AA3" s="39" t="e">
        <f>IF(+#REF!="x",1,0)</f>
        <v>#REF!</v>
      </c>
      <c r="AB3" s="39" t="e">
        <f>IF(+#REF!="x",1,0)</f>
        <v>#REF!</v>
      </c>
      <c r="AC3" s="39" t="e">
        <f>IF(+#REF!="x",1,0)</f>
        <v>#REF!</v>
      </c>
      <c r="AD3" s="39" t="e">
        <f>IF(+#REF!="x",1,0)</f>
        <v>#REF!</v>
      </c>
      <c r="AE3" s="39" t="e">
        <f>IF(+#REF!="x",1,0)</f>
        <v>#REF!</v>
      </c>
      <c r="AF3" s="40" t="e">
        <f>+#REF!</f>
        <v>#REF!</v>
      </c>
      <c r="AG3" s="39" t="e">
        <f>IF(+#REF!="x",1,0)</f>
        <v>#REF!</v>
      </c>
      <c r="AH3" s="39" t="e">
        <f>IF(+#REF!="x",1,0)</f>
        <v>#REF!</v>
      </c>
      <c r="AI3" s="39" t="e">
        <f>IF(+#REF!="x",1,0)</f>
        <v>#REF!</v>
      </c>
      <c r="AJ3" s="39" t="e">
        <f>IF(+#REF!="x",1,0)</f>
        <v>#REF!</v>
      </c>
      <c r="AK3" s="39" t="e">
        <f>IF(+#REF!="x",1,0)</f>
        <v>#REF!</v>
      </c>
      <c r="AL3" s="39" t="e">
        <f>IF(+#REF!="x",1,0)</f>
        <v>#REF!</v>
      </c>
      <c r="AM3" s="39" t="e">
        <f>IF(+#REF!="x",1,0)</f>
        <v>#REF!</v>
      </c>
      <c r="AN3" s="39" t="e">
        <f>IF(+#REF!="x",1,0)</f>
        <v>#REF!</v>
      </c>
      <c r="AO3" s="39" t="e">
        <f>IF(+#REF!="x",1,0)</f>
        <v>#REF!</v>
      </c>
      <c r="AP3" s="40" t="e">
        <f>+#REF!</f>
        <v>#REF!</v>
      </c>
      <c r="AQ3" s="39" t="e">
        <f>IF(+#REF!="x",1,0)</f>
        <v>#REF!</v>
      </c>
      <c r="AR3" s="39" t="e">
        <f>IF(+#REF!="x",1,0)</f>
        <v>#REF!</v>
      </c>
      <c r="AS3" s="39" t="e">
        <f>IF(+#REF!="x",1,0)</f>
        <v>#REF!</v>
      </c>
      <c r="AT3" s="39" t="e">
        <f>IF(+#REF!="x",1,0)</f>
        <v>#REF!</v>
      </c>
      <c r="AU3" s="39" t="e">
        <f>IF(+#REF!="x",1,0)</f>
        <v>#REF!</v>
      </c>
      <c r="AV3" s="40" t="e">
        <f>+#REF!</f>
        <v>#REF!</v>
      </c>
      <c r="AW3" s="39" t="e">
        <f>IF(+#REF!="x",1,0)</f>
        <v>#REF!</v>
      </c>
      <c r="AX3" s="39" t="e">
        <f>IF(+#REF!="x",1,0)</f>
        <v>#REF!</v>
      </c>
      <c r="AY3" s="39" t="e">
        <f>IF(+#REF!="x",1,0)</f>
        <v>#REF!</v>
      </c>
      <c r="AZ3" s="40" t="e">
        <f>+#REF!</f>
        <v>#REF!</v>
      </c>
      <c r="BA3" s="39" t="e">
        <f>IF(+#REF!="x",1,0)</f>
        <v>#REF!</v>
      </c>
      <c r="BB3" s="39" t="e">
        <f>IF(+#REF!="x",1,0)</f>
        <v>#REF!</v>
      </c>
      <c r="BC3" s="40" t="e">
        <f>+#REF!</f>
        <v>#REF!</v>
      </c>
      <c r="BD3" s="39" t="e">
        <f>IF(+#REF!="x",1,0)</f>
        <v>#REF!</v>
      </c>
      <c r="BE3" s="39" t="e">
        <f>IF(+#REF!="x",1,0)</f>
        <v>#REF!</v>
      </c>
      <c r="BF3" s="39" t="e">
        <f>IF(+#REF!="x",1,0)</f>
        <v>#REF!</v>
      </c>
      <c r="BG3" s="39" t="e">
        <f>IF(+#REF!="x",1,0)</f>
        <v>#REF!</v>
      </c>
      <c r="BH3" s="39" t="e">
        <f>IF(+#REF!="x",1,0)</f>
        <v>#REF!</v>
      </c>
      <c r="BI3" s="40" t="e">
        <f>+#REF!</f>
        <v>#REF!</v>
      </c>
      <c r="BJ3" s="39" t="e">
        <f>IF(+#REF!="x",1,0)</f>
        <v>#REF!</v>
      </c>
      <c r="BK3" s="39" t="e">
        <f>IF(+#REF!="x",1,0)</f>
        <v>#REF!</v>
      </c>
      <c r="BL3" s="39" t="e">
        <f>IF(+#REF!="x",1,0)</f>
        <v>#REF!</v>
      </c>
      <c r="BM3" s="39" t="e">
        <f>IF(+#REF!="x",1,0)</f>
        <v>#REF!</v>
      </c>
      <c r="BN3" s="39" t="e">
        <f>IF(+#REF!="x",1,0)</f>
        <v>#REF!</v>
      </c>
      <c r="BO3" s="39" t="e">
        <f>IF(+#REF!="x",1,0)</f>
        <v>#REF!</v>
      </c>
      <c r="BP3" s="40" t="e">
        <f>+#REF!</f>
        <v>#REF!</v>
      </c>
      <c r="BQ3" s="39" t="e">
        <f>IF(+#REF!="x",1,0)</f>
        <v>#REF!</v>
      </c>
      <c r="BR3" s="39" t="e">
        <f>IF(+#REF!="x",1,0)</f>
        <v>#REF!</v>
      </c>
      <c r="BS3" s="39" t="e">
        <f>IF(+#REF!="x",1,0)</f>
        <v>#REF!</v>
      </c>
      <c r="BT3" s="39" t="e">
        <f>IF(+#REF!="x",1,0)</f>
        <v>#REF!</v>
      </c>
      <c r="BU3" s="39" t="e">
        <f>IF(+#REF!="x",1,0)</f>
        <v>#REF!</v>
      </c>
      <c r="BV3" s="40" t="e">
        <f>+#REF!</f>
        <v>#REF!</v>
      </c>
    </row>
    <row r="4" spans="1:74" ht="15" customHeight="1" x14ac:dyDescent="0.25">
      <c r="A4" s="36" t="e">
        <f>VLOOKUP(B4,Foglio3!C:E,2,0)</f>
        <v>#REF!</v>
      </c>
      <c r="B4" s="36" t="e">
        <f>+#REF!</f>
        <v>#REF!</v>
      </c>
      <c r="C4" s="36" t="e">
        <f>VLOOKUP(B4,Foglio3!C:E,3,0)</f>
        <v>#REF!</v>
      </c>
      <c r="D4" s="36" t="e">
        <f>+#REF!</f>
        <v>#REF!</v>
      </c>
      <c r="E4" s="36" t="e">
        <f>+#REF!</f>
        <v>#REF!</v>
      </c>
      <c r="F4" s="36" t="e">
        <f>+#REF!</f>
        <v>#REF!</v>
      </c>
      <c r="G4" s="36" t="e">
        <f>+#REF!</f>
        <v>#REF!</v>
      </c>
      <c r="H4" s="36" t="e">
        <f>VLOOKUP(B4,Foglio3!C:K,9,0)</f>
        <v>#REF!</v>
      </c>
      <c r="I4" s="18" t="e">
        <f>+'posti in ingresso'!#REF!</f>
        <v>#REF!</v>
      </c>
      <c r="J4" s="18" t="e">
        <f>+'posti in ingresso'!#REF!</f>
        <v>#REF!</v>
      </c>
      <c r="K4" s="18" t="e">
        <f>+'posti in ingresso'!#REF!</f>
        <v>#REF!</v>
      </c>
      <c r="L4" s="36" t="e">
        <f>+#REF!</f>
        <v>#REF!</v>
      </c>
      <c r="M4" s="36" t="e">
        <f>+#REF!</f>
        <v>#REF!</v>
      </c>
      <c r="N4" s="37" t="e">
        <f>+#REF!</f>
        <v>#REF!</v>
      </c>
      <c r="O4" s="37" t="e">
        <f>IF(#REF!="Sì",-1,IF(#REF!="SI",-1,0))</f>
        <v>#REF!</v>
      </c>
      <c r="P4" s="37" t="e">
        <f>IF(#REF!="Sì",1,IF(#REF!="SI",1,0))</f>
        <v>#REF!</v>
      </c>
      <c r="Q4" s="38" t="e">
        <f>+#REF!</f>
        <v>#REF!</v>
      </c>
      <c r="R4" s="38" t="e">
        <f>+#REF!</f>
        <v>#REF!</v>
      </c>
      <c r="S4" s="36" t="e">
        <f>+#REF!</f>
        <v>#REF!</v>
      </c>
      <c r="T4" s="36" t="e">
        <f>+#REF!</f>
        <v>#REF!</v>
      </c>
      <c r="U4" s="36" t="e">
        <f>+'posti in ingresso'!#REF!</f>
        <v>#REF!</v>
      </c>
      <c r="V4" s="39" t="e">
        <f>IF(+#REF!="x",1,0)</f>
        <v>#REF!</v>
      </c>
      <c r="W4" s="39" t="e">
        <f>IF(+#REF!="x",1,0)</f>
        <v>#REF!</v>
      </c>
      <c r="X4" s="39" t="e">
        <f>IF(+#REF!="x",1,0)</f>
        <v>#REF!</v>
      </c>
      <c r="Y4" s="39" t="e">
        <f>IF(+#REF!="x",1,0)</f>
        <v>#REF!</v>
      </c>
      <c r="Z4" s="39" t="e">
        <f>IF(+#REF!="x",1,0)</f>
        <v>#REF!</v>
      </c>
      <c r="AA4" s="39" t="e">
        <f>IF(+#REF!="x",1,0)</f>
        <v>#REF!</v>
      </c>
      <c r="AB4" s="39" t="e">
        <f>IF(+#REF!="x",1,0)</f>
        <v>#REF!</v>
      </c>
      <c r="AC4" s="39" t="e">
        <f>IF(+#REF!="x",1,0)</f>
        <v>#REF!</v>
      </c>
      <c r="AD4" s="39" t="e">
        <f>IF(+#REF!="x",1,0)</f>
        <v>#REF!</v>
      </c>
      <c r="AE4" s="39" t="e">
        <f>IF(+#REF!="x",1,0)</f>
        <v>#REF!</v>
      </c>
      <c r="AF4" s="40" t="e">
        <f>+#REF!</f>
        <v>#REF!</v>
      </c>
      <c r="AG4" s="39" t="e">
        <f>IF(+#REF!="x",1,0)</f>
        <v>#REF!</v>
      </c>
      <c r="AH4" s="39" t="e">
        <f>IF(+#REF!="x",1,0)</f>
        <v>#REF!</v>
      </c>
      <c r="AI4" s="39" t="e">
        <f>IF(+#REF!="x",1,0)</f>
        <v>#REF!</v>
      </c>
      <c r="AJ4" s="39" t="e">
        <f>IF(+#REF!="x",1,0)</f>
        <v>#REF!</v>
      </c>
      <c r="AK4" s="39" t="e">
        <f>IF(+#REF!="x",1,0)</f>
        <v>#REF!</v>
      </c>
      <c r="AL4" s="39" t="e">
        <f>IF(+#REF!="x",1,0)</f>
        <v>#REF!</v>
      </c>
      <c r="AM4" s="39" t="e">
        <f>IF(+#REF!="x",1,0)</f>
        <v>#REF!</v>
      </c>
      <c r="AN4" s="39" t="e">
        <f>IF(+#REF!="x",1,0)</f>
        <v>#REF!</v>
      </c>
      <c r="AO4" s="39" t="e">
        <f>IF(+#REF!="x",1,0)</f>
        <v>#REF!</v>
      </c>
      <c r="AP4" s="40" t="e">
        <f>+#REF!</f>
        <v>#REF!</v>
      </c>
      <c r="AQ4" s="39" t="e">
        <f>IF(+#REF!="x",1,0)</f>
        <v>#REF!</v>
      </c>
      <c r="AR4" s="39" t="e">
        <f>IF(+#REF!="x",1,0)</f>
        <v>#REF!</v>
      </c>
      <c r="AS4" s="39" t="e">
        <f>IF(+#REF!="x",1,0)</f>
        <v>#REF!</v>
      </c>
      <c r="AT4" s="39" t="e">
        <f>IF(+#REF!="x",1,0)</f>
        <v>#REF!</v>
      </c>
      <c r="AU4" s="39" t="e">
        <f>IF(+#REF!="x",1,0)</f>
        <v>#REF!</v>
      </c>
      <c r="AV4" s="40" t="e">
        <f>+#REF!</f>
        <v>#REF!</v>
      </c>
      <c r="AW4" s="39" t="e">
        <f>IF(+#REF!="x",1,0)</f>
        <v>#REF!</v>
      </c>
      <c r="AX4" s="39" t="e">
        <f>IF(+#REF!="x",1,0)</f>
        <v>#REF!</v>
      </c>
      <c r="AY4" s="39" t="e">
        <f>IF(+#REF!="x",1,0)</f>
        <v>#REF!</v>
      </c>
      <c r="AZ4" s="40" t="e">
        <f>+#REF!</f>
        <v>#REF!</v>
      </c>
      <c r="BA4" s="39" t="e">
        <f>IF(+#REF!="x",1,0)</f>
        <v>#REF!</v>
      </c>
      <c r="BB4" s="39" t="e">
        <f>IF(+#REF!="x",1,0)</f>
        <v>#REF!</v>
      </c>
      <c r="BC4" s="40" t="e">
        <f>+#REF!</f>
        <v>#REF!</v>
      </c>
      <c r="BD4" s="39" t="e">
        <f>IF(+#REF!="x",1,0)</f>
        <v>#REF!</v>
      </c>
      <c r="BE4" s="39" t="e">
        <f>IF(+#REF!="x",1,0)</f>
        <v>#REF!</v>
      </c>
      <c r="BF4" s="39" t="e">
        <f>IF(+#REF!="x",1,0)</f>
        <v>#REF!</v>
      </c>
      <c r="BG4" s="39" t="e">
        <f>IF(+#REF!="x",1,0)</f>
        <v>#REF!</v>
      </c>
      <c r="BH4" s="39" t="e">
        <f>IF(+#REF!="x",1,0)</f>
        <v>#REF!</v>
      </c>
      <c r="BI4" s="40" t="e">
        <f>+#REF!</f>
        <v>#REF!</v>
      </c>
      <c r="BJ4" s="39" t="e">
        <f>IF(+#REF!="x",1,0)</f>
        <v>#REF!</v>
      </c>
      <c r="BK4" s="39" t="e">
        <f>IF(+#REF!="x",1,0)</f>
        <v>#REF!</v>
      </c>
      <c r="BL4" s="39" t="e">
        <f>IF(+#REF!="x",1,0)</f>
        <v>#REF!</v>
      </c>
      <c r="BM4" s="39" t="e">
        <f>IF(+#REF!="x",1,0)</f>
        <v>#REF!</v>
      </c>
      <c r="BN4" s="39" t="e">
        <f>IF(+#REF!="x",1,0)</f>
        <v>#REF!</v>
      </c>
      <c r="BO4" s="39" t="e">
        <f>IF(+#REF!="x",1,0)</f>
        <v>#REF!</v>
      </c>
      <c r="BP4" s="40" t="e">
        <f>+#REF!</f>
        <v>#REF!</v>
      </c>
      <c r="BQ4" s="39" t="e">
        <f>IF(+#REF!="x",1,0)</f>
        <v>#REF!</v>
      </c>
      <c r="BR4" s="39" t="e">
        <f>IF(+#REF!="x",1,0)</f>
        <v>#REF!</v>
      </c>
      <c r="BS4" s="39" t="e">
        <f>IF(+#REF!="x",1,0)</f>
        <v>#REF!</v>
      </c>
      <c r="BT4" s="39" t="e">
        <f>IF(+#REF!="x",1,0)</f>
        <v>#REF!</v>
      </c>
      <c r="BU4" s="39" t="e">
        <f>IF(+#REF!="x",1,0)</f>
        <v>#REF!</v>
      </c>
      <c r="BV4" s="40" t="e">
        <f>+#REF!</f>
        <v>#REF!</v>
      </c>
    </row>
    <row r="5" spans="1:74" ht="15" customHeight="1" x14ac:dyDescent="0.25">
      <c r="A5" s="36" t="e">
        <f>VLOOKUP(B5,Foglio3!C:E,2,0)</f>
        <v>#REF!</v>
      </c>
      <c r="B5" s="36" t="e">
        <f>+#REF!</f>
        <v>#REF!</v>
      </c>
      <c r="C5" s="36" t="e">
        <f>VLOOKUP(B5,Foglio3!C:E,3,0)</f>
        <v>#REF!</v>
      </c>
      <c r="D5" s="36" t="e">
        <f>+#REF!</f>
        <v>#REF!</v>
      </c>
      <c r="E5" s="36" t="e">
        <f>+#REF!</f>
        <v>#REF!</v>
      </c>
      <c r="F5" s="36" t="e">
        <f>+#REF!</f>
        <v>#REF!</v>
      </c>
      <c r="G5" s="36" t="e">
        <f>+#REF!</f>
        <v>#REF!</v>
      </c>
      <c r="H5" s="36" t="e">
        <f>VLOOKUP(B5,Foglio3!C:K,9,0)</f>
        <v>#REF!</v>
      </c>
      <c r="I5" s="18" t="e">
        <f>+'posti in ingresso'!#REF!</f>
        <v>#REF!</v>
      </c>
      <c r="J5" s="18" t="e">
        <f>+'posti in ingresso'!#REF!</f>
        <v>#REF!</v>
      </c>
      <c r="K5" s="18" t="e">
        <f>+'posti in ingresso'!#REF!</f>
        <v>#REF!</v>
      </c>
      <c r="L5" s="36" t="e">
        <f>+#REF!</f>
        <v>#REF!</v>
      </c>
      <c r="M5" s="36" t="e">
        <f>+#REF!</f>
        <v>#REF!</v>
      </c>
      <c r="N5" s="37" t="e">
        <f>+#REF!</f>
        <v>#REF!</v>
      </c>
      <c r="O5" s="37" t="e">
        <f>IF(#REF!="Sì",-1,IF(#REF!="SI",-1,0))</f>
        <v>#REF!</v>
      </c>
      <c r="P5" s="37" t="e">
        <f>IF(#REF!="Sì",1,IF(#REF!="SI",1,0))</f>
        <v>#REF!</v>
      </c>
      <c r="Q5" s="38" t="e">
        <f>+#REF!</f>
        <v>#REF!</v>
      </c>
      <c r="R5" s="38" t="e">
        <f>+#REF!</f>
        <v>#REF!</v>
      </c>
      <c r="S5" s="36" t="e">
        <f>+#REF!</f>
        <v>#REF!</v>
      </c>
      <c r="T5" s="36" t="e">
        <f>+#REF!</f>
        <v>#REF!</v>
      </c>
      <c r="U5" s="36" t="e">
        <f>+'posti in ingresso'!#REF!</f>
        <v>#REF!</v>
      </c>
      <c r="V5" s="39" t="e">
        <f>IF(+#REF!="x",1,0)</f>
        <v>#REF!</v>
      </c>
      <c r="W5" s="39" t="e">
        <f>IF(+#REF!="x",1,0)</f>
        <v>#REF!</v>
      </c>
      <c r="X5" s="39" t="e">
        <f>IF(+#REF!="x",1,0)</f>
        <v>#REF!</v>
      </c>
      <c r="Y5" s="39" t="e">
        <f>IF(+#REF!="x",1,0)</f>
        <v>#REF!</v>
      </c>
      <c r="Z5" s="39" t="e">
        <f>IF(+#REF!="x",1,0)</f>
        <v>#REF!</v>
      </c>
      <c r="AA5" s="39" t="e">
        <f>IF(+#REF!="x",1,0)</f>
        <v>#REF!</v>
      </c>
      <c r="AB5" s="39" t="e">
        <f>IF(+#REF!="x",1,0)</f>
        <v>#REF!</v>
      </c>
      <c r="AC5" s="39" t="e">
        <f>IF(+#REF!="x",1,0)</f>
        <v>#REF!</v>
      </c>
      <c r="AD5" s="39" t="e">
        <f>IF(+#REF!="x",1,0)</f>
        <v>#REF!</v>
      </c>
      <c r="AE5" s="39" t="e">
        <f>IF(+#REF!="x",1,0)</f>
        <v>#REF!</v>
      </c>
      <c r="AF5" s="40" t="e">
        <f>+#REF!</f>
        <v>#REF!</v>
      </c>
      <c r="AG5" s="39" t="e">
        <f>IF(+#REF!="x",1,0)</f>
        <v>#REF!</v>
      </c>
      <c r="AH5" s="39" t="e">
        <f>IF(+#REF!="x",1,0)</f>
        <v>#REF!</v>
      </c>
      <c r="AI5" s="39" t="e">
        <f>IF(+#REF!="x",1,0)</f>
        <v>#REF!</v>
      </c>
      <c r="AJ5" s="39" t="e">
        <f>IF(+#REF!="x",1,0)</f>
        <v>#REF!</v>
      </c>
      <c r="AK5" s="39" t="e">
        <f>IF(+#REF!="x",1,0)</f>
        <v>#REF!</v>
      </c>
      <c r="AL5" s="39" t="e">
        <f>IF(+#REF!="x",1,0)</f>
        <v>#REF!</v>
      </c>
      <c r="AM5" s="39" t="e">
        <f>IF(+#REF!="x",1,0)</f>
        <v>#REF!</v>
      </c>
      <c r="AN5" s="39" t="e">
        <f>IF(+#REF!="x",1,0)</f>
        <v>#REF!</v>
      </c>
      <c r="AO5" s="39" t="e">
        <f>IF(+#REF!="x",1,0)</f>
        <v>#REF!</v>
      </c>
      <c r="AP5" s="40" t="e">
        <f>+#REF!</f>
        <v>#REF!</v>
      </c>
      <c r="AQ5" s="39" t="e">
        <f>IF(+#REF!="x",1,0)</f>
        <v>#REF!</v>
      </c>
      <c r="AR5" s="39" t="e">
        <f>IF(+#REF!="x",1,0)</f>
        <v>#REF!</v>
      </c>
      <c r="AS5" s="39" t="e">
        <f>IF(+#REF!="x",1,0)</f>
        <v>#REF!</v>
      </c>
      <c r="AT5" s="39" t="e">
        <f>IF(+#REF!="x",1,0)</f>
        <v>#REF!</v>
      </c>
      <c r="AU5" s="39" t="e">
        <f>IF(+#REF!="x",1,0)</f>
        <v>#REF!</v>
      </c>
      <c r="AV5" s="40" t="e">
        <f>+#REF!</f>
        <v>#REF!</v>
      </c>
      <c r="AW5" s="39" t="e">
        <f>IF(+#REF!="x",1,0)</f>
        <v>#REF!</v>
      </c>
      <c r="AX5" s="39" t="e">
        <f>IF(+#REF!="x",1,0)</f>
        <v>#REF!</v>
      </c>
      <c r="AY5" s="39" t="e">
        <f>IF(+#REF!="x",1,0)</f>
        <v>#REF!</v>
      </c>
      <c r="AZ5" s="40" t="e">
        <f>+#REF!</f>
        <v>#REF!</v>
      </c>
      <c r="BA5" s="39" t="e">
        <f>IF(+#REF!="x",1,0)</f>
        <v>#REF!</v>
      </c>
      <c r="BB5" s="39" t="e">
        <f>IF(+#REF!="x",1,0)</f>
        <v>#REF!</v>
      </c>
      <c r="BC5" s="40" t="e">
        <f>+#REF!</f>
        <v>#REF!</v>
      </c>
      <c r="BD5" s="39" t="e">
        <f>IF(+#REF!="x",1,0)</f>
        <v>#REF!</v>
      </c>
      <c r="BE5" s="39" t="e">
        <f>IF(+#REF!="x",1,0)</f>
        <v>#REF!</v>
      </c>
      <c r="BF5" s="39" t="e">
        <f>IF(+#REF!="x",1,0)</f>
        <v>#REF!</v>
      </c>
      <c r="BG5" s="39" t="e">
        <f>IF(+#REF!="x",1,0)</f>
        <v>#REF!</v>
      </c>
      <c r="BH5" s="39" t="e">
        <f>IF(+#REF!="x",1,0)</f>
        <v>#REF!</v>
      </c>
      <c r="BI5" s="40" t="e">
        <f>+#REF!</f>
        <v>#REF!</v>
      </c>
      <c r="BJ5" s="39" t="e">
        <f>IF(+#REF!="x",1,0)</f>
        <v>#REF!</v>
      </c>
      <c r="BK5" s="39" t="e">
        <f>IF(+#REF!="x",1,0)</f>
        <v>#REF!</v>
      </c>
      <c r="BL5" s="39" t="e">
        <f>IF(+#REF!="x",1,0)</f>
        <v>#REF!</v>
      </c>
      <c r="BM5" s="39" t="e">
        <f>IF(+#REF!="x",1,0)</f>
        <v>#REF!</v>
      </c>
      <c r="BN5" s="39" t="e">
        <f>IF(+#REF!="x",1,0)</f>
        <v>#REF!</v>
      </c>
      <c r="BO5" s="39" t="e">
        <f>IF(+#REF!="x",1,0)</f>
        <v>#REF!</v>
      </c>
      <c r="BP5" s="40" t="e">
        <f>+#REF!</f>
        <v>#REF!</v>
      </c>
      <c r="BQ5" s="39" t="e">
        <f>IF(+#REF!="x",1,0)</f>
        <v>#REF!</v>
      </c>
      <c r="BR5" s="39" t="e">
        <f>IF(+#REF!="x",1,0)</f>
        <v>#REF!</v>
      </c>
      <c r="BS5" s="39" t="e">
        <f>IF(+#REF!="x",1,0)</f>
        <v>#REF!</v>
      </c>
      <c r="BT5" s="39" t="e">
        <f>IF(+#REF!="x",1,0)</f>
        <v>#REF!</v>
      </c>
      <c r="BU5" s="39" t="e">
        <f>IF(+#REF!="x",1,0)</f>
        <v>#REF!</v>
      </c>
      <c r="BV5" s="40" t="e">
        <f>+#REF!</f>
        <v>#REF!</v>
      </c>
    </row>
    <row r="6" spans="1:74" ht="15" customHeight="1" x14ac:dyDescent="0.25">
      <c r="A6" s="36" t="e">
        <f>VLOOKUP(B6,Foglio3!C:E,2,0)</f>
        <v>#REF!</v>
      </c>
      <c r="B6" s="36" t="e">
        <f>+#REF!</f>
        <v>#REF!</v>
      </c>
      <c r="C6" s="36" t="e">
        <f>VLOOKUP(B6,Foglio3!C:E,3,0)</f>
        <v>#REF!</v>
      </c>
      <c r="D6" s="36" t="e">
        <f>+#REF!</f>
        <v>#REF!</v>
      </c>
      <c r="E6" s="36" t="e">
        <f>+#REF!</f>
        <v>#REF!</v>
      </c>
      <c r="F6" s="36" t="e">
        <f>+#REF!</f>
        <v>#REF!</v>
      </c>
      <c r="G6" s="36" t="e">
        <f>+#REF!</f>
        <v>#REF!</v>
      </c>
      <c r="H6" s="36" t="e">
        <f>VLOOKUP(B6,Foglio3!C:K,9,0)</f>
        <v>#REF!</v>
      </c>
      <c r="I6" s="18" t="e">
        <f>+'posti in ingresso'!#REF!</f>
        <v>#REF!</v>
      </c>
      <c r="J6" s="18" t="e">
        <f>+'posti in ingresso'!#REF!</f>
        <v>#REF!</v>
      </c>
      <c r="K6" s="18" t="e">
        <f>+'posti in ingresso'!#REF!</f>
        <v>#REF!</v>
      </c>
      <c r="L6" s="36" t="e">
        <f>+#REF!</f>
        <v>#REF!</v>
      </c>
      <c r="M6" s="36" t="e">
        <f>+#REF!</f>
        <v>#REF!</v>
      </c>
      <c r="N6" s="37" t="e">
        <f>+#REF!</f>
        <v>#REF!</v>
      </c>
      <c r="O6" s="37" t="e">
        <f>IF(#REF!="Sì",-1,IF(#REF!="SI",-1,0))</f>
        <v>#REF!</v>
      </c>
      <c r="P6" s="37" t="e">
        <f>IF(#REF!="Sì",1,IF(#REF!="SI",1,0))</f>
        <v>#REF!</v>
      </c>
      <c r="Q6" s="38" t="e">
        <f>+#REF!</f>
        <v>#REF!</v>
      </c>
      <c r="R6" s="38" t="e">
        <f>+#REF!</f>
        <v>#REF!</v>
      </c>
      <c r="S6" s="36" t="e">
        <f>+#REF!</f>
        <v>#REF!</v>
      </c>
      <c r="T6" s="36" t="e">
        <f>+#REF!</f>
        <v>#REF!</v>
      </c>
      <c r="U6" s="36" t="e">
        <f>+'posti in ingresso'!#REF!</f>
        <v>#REF!</v>
      </c>
      <c r="V6" s="39" t="e">
        <f>IF(+#REF!="x",1,0)</f>
        <v>#REF!</v>
      </c>
      <c r="W6" s="39" t="e">
        <f>IF(+#REF!="x",1,0)</f>
        <v>#REF!</v>
      </c>
      <c r="X6" s="39" t="e">
        <f>IF(+#REF!="x",1,0)</f>
        <v>#REF!</v>
      </c>
      <c r="Y6" s="39" t="e">
        <f>IF(+#REF!="x",1,0)</f>
        <v>#REF!</v>
      </c>
      <c r="Z6" s="39" t="e">
        <f>IF(+#REF!="x",1,0)</f>
        <v>#REF!</v>
      </c>
      <c r="AA6" s="39" t="e">
        <f>IF(+#REF!="x",1,0)</f>
        <v>#REF!</v>
      </c>
      <c r="AB6" s="39" t="e">
        <f>IF(+#REF!="x",1,0)</f>
        <v>#REF!</v>
      </c>
      <c r="AC6" s="39" t="e">
        <f>IF(+#REF!="x",1,0)</f>
        <v>#REF!</v>
      </c>
      <c r="AD6" s="39" t="e">
        <f>IF(+#REF!="x",1,0)</f>
        <v>#REF!</v>
      </c>
      <c r="AE6" s="39" t="e">
        <f>IF(+#REF!="x",1,0)</f>
        <v>#REF!</v>
      </c>
      <c r="AF6" s="40" t="e">
        <f>+#REF!</f>
        <v>#REF!</v>
      </c>
      <c r="AG6" s="39" t="e">
        <f>IF(+#REF!="x",1,0)</f>
        <v>#REF!</v>
      </c>
      <c r="AH6" s="39" t="e">
        <f>IF(+#REF!="x",1,0)</f>
        <v>#REF!</v>
      </c>
      <c r="AI6" s="39" t="e">
        <f>IF(+#REF!="x",1,0)</f>
        <v>#REF!</v>
      </c>
      <c r="AJ6" s="39" t="e">
        <f>IF(+#REF!="x",1,0)</f>
        <v>#REF!</v>
      </c>
      <c r="AK6" s="39" t="e">
        <f>IF(+#REF!="x",1,0)</f>
        <v>#REF!</v>
      </c>
      <c r="AL6" s="39" t="e">
        <f>IF(+#REF!="x",1,0)</f>
        <v>#REF!</v>
      </c>
      <c r="AM6" s="39" t="e">
        <f>IF(+#REF!="x",1,0)</f>
        <v>#REF!</v>
      </c>
      <c r="AN6" s="39" t="e">
        <f>IF(+#REF!="x",1,0)</f>
        <v>#REF!</v>
      </c>
      <c r="AO6" s="39" t="e">
        <f>IF(+#REF!="x",1,0)</f>
        <v>#REF!</v>
      </c>
      <c r="AP6" s="40" t="e">
        <f>+#REF!</f>
        <v>#REF!</v>
      </c>
      <c r="AQ6" s="39" t="e">
        <f>IF(+#REF!="x",1,0)</f>
        <v>#REF!</v>
      </c>
      <c r="AR6" s="39" t="e">
        <f>IF(+#REF!="x",1,0)</f>
        <v>#REF!</v>
      </c>
      <c r="AS6" s="39" t="e">
        <f>IF(+#REF!="x",1,0)</f>
        <v>#REF!</v>
      </c>
      <c r="AT6" s="39" t="e">
        <f>IF(+#REF!="x",1,0)</f>
        <v>#REF!</v>
      </c>
      <c r="AU6" s="39" t="e">
        <f>IF(+#REF!="x",1,0)</f>
        <v>#REF!</v>
      </c>
      <c r="AV6" s="40" t="e">
        <f>+#REF!</f>
        <v>#REF!</v>
      </c>
      <c r="AW6" s="39" t="e">
        <f>IF(+#REF!="x",1,0)</f>
        <v>#REF!</v>
      </c>
      <c r="AX6" s="39" t="e">
        <f>IF(+#REF!="x",1,0)</f>
        <v>#REF!</v>
      </c>
      <c r="AY6" s="39" t="e">
        <f>IF(+#REF!="x",1,0)</f>
        <v>#REF!</v>
      </c>
      <c r="AZ6" s="40" t="e">
        <f>+#REF!</f>
        <v>#REF!</v>
      </c>
      <c r="BA6" s="39" t="e">
        <f>IF(+#REF!="x",1,0)</f>
        <v>#REF!</v>
      </c>
      <c r="BB6" s="39" t="e">
        <f>IF(+#REF!="x",1,0)</f>
        <v>#REF!</v>
      </c>
      <c r="BC6" s="40" t="e">
        <f>+#REF!</f>
        <v>#REF!</v>
      </c>
      <c r="BD6" s="39" t="e">
        <f>IF(+#REF!="x",1,0)</f>
        <v>#REF!</v>
      </c>
      <c r="BE6" s="39" t="e">
        <f>IF(+#REF!="x",1,0)</f>
        <v>#REF!</v>
      </c>
      <c r="BF6" s="39" t="e">
        <f>IF(+#REF!="x",1,0)</f>
        <v>#REF!</v>
      </c>
      <c r="BG6" s="39" t="e">
        <f>IF(+#REF!="x",1,0)</f>
        <v>#REF!</v>
      </c>
      <c r="BH6" s="39" t="e">
        <f>IF(+#REF!="x",1,0)</f>
        <v>#REF!</v>
      </c>
      <c r="BI6" s="40" t="e">
        <f>+#REF!</f>
        <v>#REF!</v>
      </c>
      <c r="BJ6" s="39" t="e">
        <f>IF(+#REF!="x",1,0)</f>
        <v>#REF!</v>
      </c>
      <c r="BK6" s="39" t="e">
        <f>IF(+#REF!="x",1,0)</f>
        <v>#REF!</v>
      </c>
      <c r="BL6" s="39" t="e">
        <f>IF(+#REF!="x",1,0)</f>
        <v>#REF!</v>
      </c>
      <c r="BM6" s="39" t="e">
        <f>IF(+#REF!="x",1,0)</f>
        <v>#REF!</v>
      </c>
      <c r="BN6" s="39" t="e">
        <f>IF(+#REF!="x",1,0)</f>
        <v>#REF!</v>
      </c>
      <c r="BO6" s="39" t="e">
        <f>IF(+#REF!="x",1,0)</f>
        <v>#REF!</v>
      </c>
      <c r="BP6" s="40" t="e">
        <f>+#REF!</f>
        <v>#REF!</v>
      </c>
      <c r="BQ6" s="39" t="e">
        <f>IF(+#REF!="x",1,0)</f>
        <v>#REF!</v>
      </c>
      <c r="BR6" s="39" t="e">
        <f>IF(+#REF!="x",1,0)</f>
        <v>#REF!</v>
      </c>
      <c r="BS6" s="39" t="e">
        <f>IF(+#REF!="x",1,0)</f>
        <v>#REF!</v>
      </c>
      <c r="BT6" s="39" t="e">
        <f>IF(+#REF!="x",1,0)</f>
        <v>#REF!</v>
      </c>
      <c r="BU6" s="39" t="e">
        <f>IF(+#REF!="x",1,0)</f>
        <v>#REF!</v>
      </c>
      <c r="BV6" s="40" t="e">
        <f>+#REF!</f>
        <v>#REF!</v>
      </c>
    </row>
    <row r="7" spans="1:74" ht="15" customHeight="1" x14ac:dyDescent="0.25">
      <c r="A7" s="36" t="e">
        <f>VLOOKUP(B7,Foglio3!C:E,2,0)</f>
        <v>#REF!</v>
      </c>
      <c r="B7" s="36" t="e">
        <f>+#REF!</f>
        <v>#REF!</v>
      </c>
      <c r="C7" s="36" t="e">
        <f>VLOOKUP(B7,Foglio3!C:E,3,0)</f>
        <v>#REF!</v>
      </c>
      <c r="D7" s="36" t="e">
        <f>+#REF!</f>
        <v>#REF!</v>
      </c>
      <c r="E7" s="36" t="e">
        <f>+#REF!</f>
        <v>#REF!</v>
      </c>
      <c r="F7" s="36" t="e">
        <f>+#REF!</f>
        <v>#REF!</v>
      </c>
      <c r="G7" s="36" t="e">
        <f>+#REF!</f>
        <v>#REF!</v>
      </c>
      <c r="H7" s="36" t="e">
        <f>VLOOKUP(B7,Foglio3!C:K,9,0)</f>
        <v>#REF!</v>
      </c>
      <c r="I7" s="18" t="e">
        <f>+'posti in ingresso'!#REF!</f>
        <v>#REF!</v>
      </c>
      <c r="J7" s="18" t="e">
        <f>+'posti in ingresso'!#REF!</f>
        <v>#REF!</v>
      </c>
      <c r="K7" s="18" t="e">
        <f>+'posti in ingresso'!#REF!</f>
        <v>#REF!</v>
      </c>
      <c r="L7" s="36" t="e">
        <f>+#REF!</f>
        <v>#REF!</v>
      </c>
      <c r="M7" s="36" t="e">
        <f>+#REF!</f>
        <v>#REF!</v>
      </c>
      <c r="N7" s="37" t="e">
        <f>+#REF!</f>
        <v>#REF!</v>
      </c>
      <c r="O7" s="37" t="e">
        <f>IF(#REF!="Sì",-1,IF(#REF!="SI",-1,0))</f>
        <v>#REF!</v>
      </c>
      <c r="P7" s="37" t="e">
        <f>IF(#REF!="Sì",1,IF(#REF!="SI",1,0))</f>
        <v>#REF!</v>
      </c>
      <c r="Q7" s="38" t="e">
        <f>+#REF!</f>
        <v>#REF!</v>
      </c>
      <c r="R7" s="38" t="e">
        <f>+#REF!</f>
        <v>#REF!</v>
      </c>
      <c r="S7" s="36" t="e">
        <f>+#REF!</f>
        <v>#REF!</v>
      </c>
      <c r="T7" s="36" t="e">
        <f>+#REF!</f>
        <v>#REF!</v>
      </c>
      <c r="U7" s="36" t="e">
        <f>+'posti in ingresso'!#REF!</f>
        <v>#REF!</v>
      </c>
      <c r="V7" s="39" t="e">
        <f>IF(+#REF!="x",1,0)</f>
        <v>#REF!</v>
      </c>
      <c r="W7" s="39" t="e">
        <f>IF(+#REF!="x",1,0)</f>
        <v>#REF!</v>
      </c>
      <c r="X7" s="39" t="e">
        <f>IF(+#REF!="x",1,0)</f>
        <v>#REF!</v>
      </c>
      <c r="Y7" s="39" t="e">
        <f>IF(+#REF!="x",1,0)</f>
        <v>#REF!</v>
      </c>
      <c r="Z7" s="39" t="e">
        <f>IF(+#REF!="x",1,0)</f>
        <v>#REF!</v>
      </c>
      <c r="AA7" s="39" t="e">
        <f>IF(+#REF!="x",1,0)</f>
        <v>#REF!</v>
      </c>
      <c r="AB7" s="39" t="e">
        <f>IF(+#REF!="x",1,0)</f>
        <v>#REF!</v>
      </c>
      <c r="AC7" s="39" t="e">
        <f>IF(+#REF!="x",1,0)</f>
        <v>#REF!</v>
      </c>
      <c r="AD7" s="39" t="e">
        <f>IF(+#REF!="x",1,0)</f>
        <v>#REF!</v>
      </c>
      <c r="AE7" s="39" t="e">
        <f>IF(+#REF!="x",1,0)</f>
        <v>#REF!</v>
      </c>
      <c r="AF7" s="40" t="e">
        <f>+#REF!</f>
        <v>#REF!</v>
      </c>
      <c r="AG7" s="39" t="e">
        <f>IF(+#REF!="x",1,0)</f>
        <v>#REF!</v>
      </c>
      <c r="AH7" s="39" t="e">
        <f>IF(+#REF!="x",1,0)</f>
        <v>#REF!</v>
      </c>
      <c r="AI7" s="39" t="e">
        <f>IF(+#REF!="x",1,0)</f>
        <v>#REF!</v>
      </c>
      <c r="AJ7" s="39" t="e">
        <f>IF(+#REF!="x",1,0)</f>
        <v>#REF!</v>
      </c>
      <c r="AK7" s="39" t="e">
        <f>IF(+#REF!="x",1,0)</f>
        <v>#REF!</v>
      </c>
      <c r="AL7" s="39" t="e">
        <f>IF(+#REF!="x",1,0)</f>
        <v>#REF!</v>
      </c>
      <c r="AM7" s="39" t="e">
        <f>IF(+#REF!="x",1,0)</f>
        <v>#REF!</v>
      </c>
      <c r="AN7" s="39" t="e">
        <f>IF(+#REF!="x",1,0)</f>
        <v>#REF!</v>
      </c>
      <c r="AO7" s="39" t="e">
        <f>IF(+#REF!="x",1,0)</f>
        <v>#REF!</v>
      </c>
      <c r="AP7" s="40" t="e">
        <f>+#REF!</f>
        <v>#REF!</v>
      </c>
      <c r="AQ7" s="39" t="e">
        <f>IF(+#REF!="x",1,0)</f>
        <v>#REF!</v>
      </c>
      <c r="AR7" s="39" t="e">
        <f>IF(+#REF!="x",1,0)</f>
        <v>#REF!</v>
      </c>
      <c r="AS7" s="39" t="e">
        <f>IF(+#REF!="x",1,0)</f>
        <v>#REF!</v>
      </c>
      <c r="AT7" s="39" t="e">
        <f>IF(+#REF!="x",1,0)</f>
        <v>#REF!</v>
      </c>
      <c r="AU7" s="39" t="e">
        <f>IF(+#REF!="x",1,0)</f>
        <v>#REF!</v>
      </c>
      <c r="AV7" s="40" t="e">
        <f>+#REF!</f>
        <v>#REF!</v>
      </c>
      <c r="AW7" s="39" t="e">
        <f>IF(+#REF!="x",1,0)</f>
        <v>#REF!</v>
      </c>
      <c r="AX7" s="39" t="e">
        <f>IF(+#REF!="x",1,0)</f>
        <v>#REF!</v>
      </c>
      <c r="AY7" s="39" t="e">
        <f>IF(+#REF!="x",1,0)</f>
        <v>#REF!</v>
      </c>
      <c r="AZ7" s="40" t="e">
        <f>+#REF!</f>
        <v>#REF!</v>
      </c>
      <c r="BA7" s="39" t="e">
        <f>IF(+#REF!="x",1,0)</f>
        <v>#REF!</v>
      </c>
      <c r="BB7" s="39" t="e">
        <f>IF(+#REF!="x",1,0)</f>
        <v>#REF!</v>
      </c>
      <c r="BC7" s="40" t="e">
        <f>+#REF!</f>
        <v>#REF!</v>
      </c>
      <c r="BD7" s="39" t="e">
        <f>IF(+#REF!="x",1,0)</f>
        <v>#REF!</v>
      </c>
      <c r="BE7" s="39" t="e">
        <f>IF(+#REF!="x",1,0)</f>
        <v>#REF!</v>
      </c>
      <c r="BF7" s="39" t="e">
        <f>IF(+#REF!="x",1,0)</f>
        <v>#REF!</v>
      </c>
      <c r="BG7" s="39" t="e">
        <f>IF(+#REF!="x",1,0)</f>
        <v>#REF!</v>
      </c>
      <c r="BH7" s="39" t="e">
        <f>IF(+#REF!="x",1,0)</f>
        <v>#REF!</v>
      </c>
      <c r="BI7" s="40" t="e">
        <f>+#REF!</f>
        <v>#REF!</v>
      </c>
      <c r="BJ7" s="39" t="e">
        <f>IF(+#REF!="x",1,0)</f>
        <v>#REF!</v>
      </c>
      <c r="BK7" s="39" t="e">
        <f>IF(+#REF!="x",1,0)</f>
        <v>#REF!</v>
      </c>
      <c r="BL7" s="39" t="e">
        <f>IF(+#REF!="x",1,0)</f>
        <v>#REF!</v>
      </c>
      <c r="BM7" s="39" t="e">
        <f>IF(+#REF!="x",1,0)</f>
        <v>#REF!</v>
      </c>
      <c r="BN7" s="39" t="e">
        <f>IF(+#REF!="x",1,0)</f>
        <v>#REF!</v>
      </c>
      <c r="BO7" s="39" t="e">
        <f>IF(+#REF!="x",1,0)</f>
        <v>#REF!</v>
      </c>
      <c r="BP7" s="40" t="e">
        <f>+#REF!</f>
        <v>#REF!</v>
      </c>
      <c r="BQ7" s="39" t="e">
        <f>IF(+#REF!="x",1,0)</f>
        <v>#REF!</v>
      </c>
      <c r="BR7" s="39" t="e">
        <f>IF(+#REF!="x",1,0)</f>
        <v>#REF!</v>
      </c>
      <c r="BS7" s="39" t="e">
        <f>IF(+#REF!="x",1,0)</f>
        <v>#REF!</v>
      </c>
      <c r="BT7" s="39" t="e">
        <f>IF(+#REF!="x",1,0)</f>
        <v>#REF!</v>
      </c>
      <c r="BU7" s="39" t="e">
        <f>IF(+#REF!="x",1,0)</f>
        <v>#REF!</v>
      </c>
      <c r="BV7" s="40" t="e">
        <f>+#REF!</f>
        <v>#REF!</v>
      </c>
    </row>
    <row r="8" spans="1:74" ht="15" customHeight="1" x14ac:dyDescent="0.25">
      <c r="A8" s="36" t="e">
        <f>VLOOKUP(B8,Foglio3!C:E,2,0)</f>
        <v>#REF!</v>
      </c>
      <c r="B8" s="36" t="e">
        <f>+#REF!</f>
        <v>#REF!</v>
      </c>
      <c r="C8" s="36" t="e">
        <f>VLOOKUP(B8,Foglio3!C:E,3,0)</f>
        <v>#REF!</v>
      </c>
      <c r="D8" s="36" t="e">
        <f>+#REF!</f>
        <v>#REF!</v>
      </c>
      <c r="E8" s="36" t="e">
        <f>+#REF!</f>
        <v>#REF!</v>
      </c>
      <c r="F8" s="36" t="e">
        <f>+#REF!</f>
        <v>#REF!</v>
      </c>
      <c r="G8" s="36" t="e">
        <f>+#REF!</f>
        <v>#REF!</v>
      </c>
      <c r="H8" s="36" t="e">
        <f>VLOOKUP(B8,Foglio3!C:K,9,0)</f>
        <v>#REF!</v>
      </c>
      <c r="I8" s="18" t="e">
        <f>+'posti in ingresso'!#REF!</f>
        <v>#REF!</v>
      </c>
      <c r="J8" s="18" t="e">
        <f>+'posti in ingresso'!#REF!</f>
        <v>#REF!</v>
      </c>
      <c r="K8" s="18" t="e">
        <f>+'posti in ingresso'!#REF!</f>
        <v>#REF!</v>
      </c>
      <c r="L8" s="36" t="e">
        <f>+#REF!</f>
        <v>#REF!</v>
      </c>
      <c r="M8" s="36" t="e">
        <f>+#REF!</f>
        <v>#REF!</v>
      </c>
      <c r="N8" s="37" t="e">
        <f>+#REF!</f>
        <v>#REF!</v>
      </c>
      <c r="O8" s="37" t="e">
        <f>IF(#REF!="Sì",-1,IF(#REF!="SI",-1,0))</f>
        <v>#REF!</v>
      </c>
      <c r="P8" s="37" t="e">
        <f>IF(#REF!="Sì",1,IF(#REF!="SI",1,0))</f>
        <v>#REF!</v>
      </c>
      <c r="Q8" s="38" t="e">
        <f>+#REF!</f>
        <v>#REF!</v>
      </c>
      <c r="R8" s="38" t="e">
        <f>+#REF!</f>
        <v>#REF!</v>
      </c>
      <c r="S8" s="36" t="e">
        <f>+#REF!</f>
        <v>#REF!</v>
      </c>
      <c r="T8" s="36" t="e">
        <f>+#REF!</f>
        <v>#REF!</v>
      </c>
      <c r="U8" s="36" t="e">
        <f>+'posti in ingresso'!#REF!</f>
        <v>#REF!</v>
      </c>
      <c r="V8" s="39" t="e">
        <f>IF(+#REF!="x",1,0)</f>
        <v>#REF!</v>
      </c>
      <c r="W8" s="39" t="e">
        <f>IF(+#REF!="x",1,0)</f>
        <v>#REF!</v>
      </c>
      <c r="X8" s="39" t="e">
        <f>IF(+#REF!="x",1,0)</f>
        <v>#REF!</v>
      </c>
      <c r="Y8" s="39" t="e">
        <f>IF(+#REF!="x",1,0)</f>
        <v>#REF!</v>
      </c>
      <c r="Z8" s="39" t="e">
        <f>IF(+#REF!="x",1,0)</f>
        <v>#REF!</v>
      </c>
      <c r="AA8" s="39" t="e">
        <f>IF(+#REF!="x",1,0)</f>
        <v>#REF!</v>
      </c>
      <c r="AB8" s="39" t="e">
        <f>IF(+#REF!="x",1,0)</f>
        <v>#REF!</v>
      </c>
      <c r="AC8" s="39" t="e">
        <f>IF(+#REF!="x",1,0)</f>
        <v>#REF!</v>
      </c>
      <c r="AD8" s="39" t="e">
        <f>IF(+#REF!="x",1,0)</f>
        <v>#REF!</v>
      </c>
      <c r="AE8" s="39" t="e">
        <f>IF(+#REF!="x",1,0)</f>
        <v>#REF!</v>
      </c>
      <c r="AF8" s="40" t="e">
        <f>+#REF!</f>
        <v>#REF!</v>
      </c>
      <c r="AG8" s="39" t="e">
        <f>IF(+#REF!="x",1,0)</f>
        <v>#REF!</v>
      </c>
      <c r="AH8" s="39" t="e">
        <f>IF(+#REF!="x",1,0)</f>
        <v>#REF!</v>
      </c>
      <c r="AI8" s="39" t="e">
        <f>IF(+#REF!="x",1,0)</f>
        <v>#REF!</v>
      </c>
      <c r="AJ8" s="39" t="e">
        <f>IF(+#REF!="x",1,0)</f>
        <v>#REF!</v>
      </c>
      <c r="AK8" s="39" t="e">
        <f>IF(+#REF!="x",1,0)</f>
        <v>#REF!</v>
      </c>
      <c r="AL8" s="39" t="e">
        <f>IF(+#REF!="x",1,0)</f>
        <v>#REF!</v>
      </c>
      <c r="AM8" s="39" t="e">
        <f>IF(+#REF!="x",1,0)</f>
        <v>#REF!</v>
      </c>
      <c r="AN8" s="39" t="e">
        <f>IF(+#REF!="x",1,0)</f>
        <v>#REF!</v>
      </c>
      <c r="AO8" s="39" t="e">
        <f>IF(+#REF!="x",1,0)</f>
        <v>#REF!</v>
      </c>
      <c r="AP8" s="40" t="e">
        <f>+#REF!</f>
        <v>#REF!</v>
      </c>
      <c r="AQ8" s="39" t="e">
        <f>IF(+#REF!="x",1,0)</f>
        <v>#REF!</v>
      </c>
      <c r="AR8" s="39" t="e">
        <f>IF(+#REF!="x",1,0)</f>
        <v>#REF!</v>
      </c>
      <c r="AS8" s="39" t="e">
        <f>IF(+#REF!="x",1,0)</f>
        <v>#REF!</v>
      </c>
      <c r="AT8" s="39" t="e">
        <f>IF(+#REF!="x",1,0)</f>
        <v>#REF!</v>
      </c>
      <c r="AU8" s="39" t="e">
        <f>IF(+#REF!="x",1,0)</f>
        <v>#REF!</v>
      </c>
      <c r="AV8" s="40" t="e">
        <f>+#REF!</f>
        <v>#REF!</v>
      </c>
      <c r="AW8" s="39" t="e">
        <f>IF(+#REF!="x",1,0)</f>
        <v>#REF!</v>
      </c>
      <c r="AX8" s="39" t="e">
        <f>IF(+#REF!="x",1,0)</f>
        <v>#REF!</v>
      </c>
      <c r="AY8" s="39" t="e">
        <f>IF(+#REF!="x",1,0)</f>
        <v>#REF!</v>
      </c>
      <c r="AZ8" s="40" t="e">
        <f>+#REF!</f>
        <v>#REF!</v>
      </c>
      <c r="BA8" s="39" t="e">
        <f>IF(+#REF!="x",1,0)</f>
        <v>#REF!</v>
      </c>
      <c r="BB8" s="39" t="e">
        <f>IF(+#REF!="x",1,0)</f>
        <v>#REF!</v>
      </c>
      <c r="BC8" s="40" t="e">
        <f>+#REF!</f>
        <v>#REF!</v>
      </c>
      <c r="BD8" s="39" t="e">
        <f>IF(+#REF!="x",1,0)</f>
        <v>#REF!</v>
      </c>
      <c r="BE8" s="39" t="e">
        <f>IF(+#REF!="x",1,0)</f>
        <v>#REF!</v>
      </c>
      <c r="BF8" s="39" t="e">
        <f>IF(+#REF!="x",1,0)</f>
        <v>#REF!</v>
      </c>
      <c r="BG8" s="39" t="e">
        <f>IF(+#REF!="x",1,0)</f>
        <v>#REF!</v>
      </c>
      <c r="BH8" s="39" t="e">
        <f>IF(+#REF!="x",1,0)</f>
        <v>#REF!</v>
      </c>
      <c r="BI8" s="40" t="e">
        <f>+#REF!</f>
        <v>#REF!</v>
      </c>
      <c r="BJ8" s="39" t="e">
        <f>IF(+#REF!="x",1,0)</f>
        <v>#REF!</v>
      </c>
      <c r="BK8" s="39" t="e">
        <f>IF(+#REF!="x",1,0)</f>
        <v>#REF!</v>
      </c>
      <c r="BL8" s="39" t="e">
        <f>IF(+#REF!="x",1,0)</f>
        <v>#REF!</v>
      </c>
      <c r="BM8" s="39" t="e">
        <f>IF(+#REF!="x",1,0)</f>
        <v>#REF!</v>
      </c>
      <c r="BN8" s="39" t="e">
        <f>IF(+#REF!="x",1,0)</f>
        <v>#REF!</v>
      </c>
      <c r="BO8" s="39" t="e">
        <f>IF(+#REF!="x",1,0)</f>
        <v>#REF!</v>
      </c>
      <c r="BP8" s="40" t="e">
        <f>+#REF!</f>
        <v>#REF!</v>
      </c>
      <c r="BQ8" s="39" t="e">
        <f>IF(+#REF!="x",1,0)</f>
        <v>#REF!</v>
      </c>
      <c r="BR8" s="39" t="e">
        <f>IF(+#REF!="x",1,0)</f>
        <v>#REF!</v>
      </c>
      <c r="BS8" s="39" t="e">
        <f>IF(+#REF!="x",1,0)</f>
        <v>#REF!</v>
      </c>
      <c r="BT8" s="39" t="e">
        <f>IF(+#REF!="x",1,0)</f>
        <v>#REF!</v>
      </c>
      <c r="BU8" s="39" t="e">
        <f>IF(+#REF!="x",1,0)</f>
        <v>#REF!</v>
      </c>
      <c r="BV8" s="40" t="e">
        <f>+#REF!</f>
        <v>#REF!</v>
      </c>
    </row>
    <row r="9" spans="1:74" ht="15" customHeight="1" x14ac:dyDescent="0.25">
      <c r="A9" s="36" t="e">
        <f>VLOOKUP(B9,Foglio3!C:E,2,0)</f>
        <v>#REF!</v>
      </c>
      <c r="B9" s="36" t="e">
        <f>+#REF!</f>
        <v>#REF!</v>
      </c>
      <c r="C9" s="36" t="e">
        <f>VLOOKUP(B9,Foglio3!C:E,3,0)</f>
        <v>#REF!</v>
      </c>
      <c r="D9" s="36" t="e">
        <f>+#REF!</f>
        <v>#REF!</v>
      </c>
      <c r="E9" s="36" t="e">
        <f>+#REF!</f>
        <v>#REF!</v>
      </c>
      <c r="F9" s="36" t="e">
        <f>+#REF!</f>
        <v>#REF!</v>
      </c>
      <c r="G9" s="36" t="e">
        <f>+#REF!</f>
        <v>#REF!</v>
      </c>
      <c r="H9" s="36" t="e">
        <f>VLOOKUP(B9,Foglio3!C:K,9,0)</f>
        <v>#REF!</v>
      </c>
      <c r="I9" s="18" t="e">
        <f>+'posti in ingresso'!#REF!</f>
        <v>#REF!</v>
      </c>
      <c r="J9" s="18" t="e">
        <f>+'posti in ingresso'!#REF!</f>
        <v>#REF!</v>
      </c>
      <c r="K9" s="18" t="e">
        <f>+'posti in ingresso'!#REF!</f>
        <v>#REF!</v>
      </c>
      <c r="L9" s="36" t="e">
        <f>+#REF!</f>
        <v>#REF!</v>
      </c>
      <c r="M9" s="36" t="e">
        <f>+#REF!</f>
        <v>#REF!</v>
      </c>
      <c r="N9" s="37" t="e">
        <f>+#REF!</f>
        <v>#REF!</v>
      </c>
      <c r="O9" s="37" t="e">
        <f>IF(#REF!="Sì",-1,IF(#REF!="SI",-1,0))</f>
        <v>#REF!</v>
      </c>
      <c r="P9" s="37" t="e">
        <f>IF(#REF!="Sì",1,IF(#REF!="SI",1,0))</f>
        <v>#REF!</v>
      </c>
      <c r="Q9" s="38" t="e">
        <f>+#REF!</f>
        <v>#REF!</v>
      </c>
      <c r="R9" s="38" t="e">
        <f>+#REF!</f>
        <v>#REF!</v>
      </c>
      <c r="S9" s="36" t="e">
        <f>+#REF!</f>
        <v>#REF!</v>
      </c>
      <c r="T9" s="36" t="e">
        <f>+#REF!</f>
        <v>#REF!</v>
      </c>
      <c r="U9" s="36" t="e">
        <f>+'posti in ingresso'!#REF!</f>
        <v>#REF!</v>
      </c>
      <c r="V9" s="39" t="e">
        <f>IF(+#REF!="x",1,0)</f>
        <v>#REF!</v>
      </c>
      <c r="W9" s="39" t="e">
        <f>IF(+#REF!="x",1,0)</f>
        <v>#REF!</v>
      </c>
      <c r="X9" s="39" t="e">
        <f>IF(+#REF!="x",1,0)</f>
        <v>#REF!</v>
      </c>
      <c r="Y9" s="39" t="e">
        <f>IF(+#REF!="x",1,0)</f>
        <v>#REF!</v>
      </c>
      <c r="Z9" s="39" t="e">
        <f>IF(+#REF!="x",1,0)</f>
        <v>#REF!</v>
      </c>
      <c r="AA9" s="39" t="e">
        <f>IF(+#REF!="x",1,0)</f>
        <v>#REF!</v>
      </c>
      <c r="AB9" s="39" t="e">
        <f>IF(+#REF!="x",1,0)</f>
        <v>#REF!</v>
      </c>
      <c r="AC9" s="39" t="e">
        <f>IF(+#REF!="x",1,0)</f>
        <v>#REF!</v>
      </c>
      <c r="AD9" s="39" t="e">
        <f>IF(+#REF!="x",1,0)</f>
        <v>#REF!</v>
      </c>
      <c r="AE9" s="39" t="e">
        <f>IF(+#REF!="x",1,0)</f>
        <v>#REF!</v>
      </c>
      <c r="AF9" s="40" t="e">
        <f>+#REF!</f>
        <v>#REF!</v>
      </c>
      <c r="AG9" s="39" t="e">
        <f>IF(+#REF!="x",1,0)</f>
        <v>#REF!</v>
      </c>
      <c r="AH9" s="39" t="e">
        <f>IF(+#REF!="x",1,0)</f>
        <v>#REF!</v>
      </c>
      <c r="AI9" s="39" t="e">
        <f>IF(+#REF!="x",1,0)</f>
        <v>#REF!</v>
      </c>
      <c r="AJ9" s="39" t="e">
        <f>IF(+#REF!="x",1,0)</f>
        <v>#REF!</v>
      </c>
      <c r="AK9" s="39" t="e">
        <f>IF(+#REF!="x",1,0)</f>
        <v>#REF!</v>
      </c>
      <c r="AL9" s="39" t="e">
        <f>IF(+#REF!="x",1,0)</f>
        <v>#REF!</v>
      </c>
      <c r="AM9" s="39" t="e">
        <f>IF(+#REF!="x",1,0)</f>
        <v>#REF!</v>
      </c>
      <c r="AN9" s="39" t="e">
        <f>IF(+#REF!="x",1,0)</f>
        <v>#REF!</v>
      </c>
      <c r="AO9" s="39" t="e">
        <f>IF(+#REF!="x",1,0)</f>
        <v>#REF!</v>
      </c>
      <c r="AP9" s="40" t="e">
        <f>+#REF!</f>
        <v>#REF!</v>
      </c>
      <c r="AQ9" s="39" t="e">
        <f>IF(+#REF!="x",1,0)</f>
        <v>#REF!</v>
      </c>
      <c r="AR9" s="39" t="e">
        <f>IF(+#REF!="x",1,0)</f>
        <v>#REF!</v>
      </c>
      <c r="AS9" s="39" t="e">
        <f>IF(+#REF!="x",1,0)</f>
        <v>#REF!</v>
      </c>
      <c r="AT9" s="39" t="e">
        <f>IF(+#REF!="x",1,0)</f>
        <v>#REF!</v>
      </c>
      <c r="AU9" s="39" t="e">
        <f>IF(+#REF!="x",1,0)</f>
        <v>#REF!</v>
      </c>
      <c r="AV9" s="40" t="e">
        <f>+#REF!</f>
        <v>#REF!</v>
      </c>
      <c r="AW9" s="39" t="e">
        <f>IF(+#REF!="x",1,0)</f>
        <v>#REF!</v>
      </c>
      <c r="AX9" s="39" t="e">
        <f>IF(+#REF!="x",1,0)</f>
        <v>#REF!</v>
      </c>
      <c r="AY9" s="39" t="e">
        <f>IF(+#REF!="x",1,0)</f>
        <v>#REF!</v>
      </c>
      <c r="AZ9" s="40" t="e">
        <f>+#REF!</f>
        <v>#REF!</v>
      </c>
      <c r="BA9" s="39" t="e">
        <f>IF(+#REF!="x",1,0)</f>
        <v>#REF!</v>
      </c>
      <c r="BB9" s="39" t="e">
        <f>IF(+#REF!="x",1,0)</f>
        <v>#REF!</v>
      </c>
      <c r="BC9" s="40" t="e">
        <f>+#REF!</f>
        <v>#REF!</v>
      </c>
      <c r="BD9" s="39" t="e">
        <f>IF(+#REF!="x",1,0)</f>
        <v>#REF!</v>
      </c>
      <c r="BE9" s="39" t="e">
        <f>IF(+#REF!="x",1,0)</f>
        <v>#REF!</v>
      </c>
      <c r="BF9" s="39" t="e">
        <f>IF(+#REF!="x",1,0)</f>
        <v>#REF!</v>
      </c>
      <c r="BG9" s="39" t="e">
        <f>IF(+#REF!="x",1,0)</f>
        <v>#REF!</v>
      </c>
      <c r="BH9" s="39" t="e">
        <f>IF(+#REF!="x",1,0)</f>
        <v>#REF!</v>
      </c>
      <c r="BI9" s="40" t="e">
        <f>+#REF!</f>
        <v>#REF!</v>
      </c>
      <c r="BJ9" s="39" t="e">
        <f>IF(+#REF!="x",1,0)</f>
        <v>#REF!</v>
      </c>
      <c r="BK9" s="39" t="e">
        <f>IF(+#REF!="x",1,0)</f>
        <v>#REF!</v>
      </c>
      <c r="BL9" s="39" t="e">
        <f>IF(+#REF!="x",1,0)</f>
        <v>#REF!</v>
      </c>
      <c r="BM9" s="39" t="e">
        <f>IF(+#REF!="x",1,0)</f>
        <v>#REF!</v>
      </c>
      <c r="BN9" s="39" t="e">
        <f>IF(+#REF!="x",1,0)</f>
        <v>#REF!</v>
      </c>
      <c r="BO9" s="39" t="e">
        <f>IF(+#REF!="x",1,0)</f>
        <v>#REF!</v>
      </c>
      <c r="BP9" s="40" t="e">
        <f>+#REF!</f>
        <v>#REF!</v>
      </c>
      <c r="BQ9" s="39" t="e">
        <f>IF(+#REF!="x",1,0)</f>
        <v>#REF!</v>
      </c>
      <c r="BR9" s="39" t="e">
        <f>IF(+#REF!="x",1,0)</f>
        <v>#REF!</v>
      </c>
      <c r="BS9" s="39" t="e">
        <f>IF(+#REF!="x",1,0)</f>
        <v>#REF!</v>
      </c>
      <c r="BT9" s="39" t="e">
        <f>IF(+#REF!="x",1,0)</f>
        <v>#REF!</v>
      </c>
      <c r="BU9" s="39" t="e">
        <f>IF(+#REF!="x",1,0)</f>
        <v>#REF!</v>
      </c>
      <c r="BV9" s="40" t="e">
        <f>+#REF!</f>
        <v>#REF!</v>
      </c>
    </row>
    <row r="10" spans="1:74" ht="15" customHeight="1" x14ac:dyDescent="0.25">
      <c r="A10" s="36" t="e">
        <f>VLOOKUP(B10,Foglio3!C:E,2,0)</f>
        <v>#REF!</v>
      </c>
      <c r="B10" s="36" t="e">
        <f>+#REF!</f>
        <v>#REF!</v>
      </c>
      <c r="C10" s="36" t="e">
        <f>VLOOKUP(B10,Foglio3!C:E,3,0)</f>
        <v>#REF!</v>
      </c>
      <c r="D10" s="36" t="e">
        <f>+#REF!</f>
        <v>#REF!</v>
      </c>
      <c r="E10" s="36" t="e">
        <f>+#REF!</f>
        <v>#REF!</v>
      </c>
      <c r="F10" s="36" t="e">
        <f>+#REF!</f>
        <v>#REF!</v>
      </c>
      <c r="G10" s="36" t="e">
        <f>+#REF!</f>
        <v>#REF!</v>
      </c>
      <c r="H10" s="36" t="e">
        <f>VLOOKUP(B10,Foglio3!C:K,9,0)</f>
        <v>#REF!</v>
      </c>
      <c r="I10" s="18" t="e">
        <f>+'posti in ingresso'!#REF!</f>
        <v>#REF!</v>
      </c>
      <c r="J10" s="18" t="e">
        <f>+'posti in ingresso'!#REF!</f>
        <v>#REF!</v>
      </c>
      <c r="K10" s="18" t="e">
        <f>+'posti in ingresso'!#REF!</f>
        <v>#REF!</v>
      </c>
      <c r="L10" s="36" t="e">
        <f>+#REF!</f>
        <v>#REF!</v>
      </c>
      <c r="M10" s="36" t="e">
        <f>+#REF!</f>
        <v>#REF!</v>
      </c>
      <c r="N10" s="37" t="e">
        <f>+#REF!</f>
        <v>#REF!</v>
      </c>
      <c r="O10" s="37" t="e">
        <f>IF(#REF!="Sì",-1,IF(#REF!="SI",-1,0))</f>
        <v>#REF!</v>
      </c>
      <c r="P10" s="37" t="e">
        <f>IF(#REF!="Sì",1,IF(#REF!="SI",1,0))</f>
        <v>#REF!</v>
      </c>
      <c r="Q10" s="38" t="e">
        <f>+#REF!</f>
        <v>#REF!</v>
      </c>
      <c r="R10" s="38" t="e">
        <f>+#REF!</f>
        <v>#REF!</v>
      </c>
      <c r="S10" s="36" t="e">
        <f>+#REF!</f>
        <v>#REF!</v>
      </c>
      <c r="T10" s="36" t="e">
        <f>+#REF!</f>
        <v>#REF!</v>
      </c>
      <c r="U10" s="36" t="e">
        <f>+'posti in ingresso'!#REF!</f>
        <v>#REF!</v>
      </c>
      <c r="V10" s="39" t="e">
        <f>IF(+#REF!="x",1,0)</f>
        <v>#REF!</v>
      </c>
      <c r="W10" s="39" t="e">
        <f>IF(+#REF!="x",1,0)</f>
        <v>#REF!</v>
      </c>
      <c r="X10" s="39" t="e">
        <f>IF(+#REF!="x",1,0)</f>
        <v>#REF!</v>
      </c>
      <c r="Y10" s="39" t="e">
        <f>IF(+#REF!="x",1,0)</f>
        <v>#REF!</v>
      </c>
      <c r="Z10" s="39" t="e">
        <f>IF(+#REF!="x",1,0)</f>
        <v>#REF!</v>
      </c>
      <c r="AA10" s="39" t="e">
        <f>IF(+#REF!="x",1,0)</f>
        <v>#REF!</v>
      </c>
      <c r="AB10" s="39" t="e">
        <f>IF(+#REF!="x",1,0)</f>
        <v>#REF!</v>
      </c>
      <c r="AC10" s="39" t="e">
        <f>IF(+#REF!="x",1,0)</f>
        <v>#REF!</v>
      </c>
      <c r="AD10" s="39" t="e">
        <f>IF(+#REF!="x",1,0)</f>
        <v>#REF!</v>
      </c>
      <c r="AE10" s="39" t="e">
        <f>IF(+#REF!="x",1,0)</f>
        <v>#REF!</v>
      </c>
      <c r="AF10" s="40" t="e">
        <f>+#REF!</f>
        <v>#REF!</v>
      </c>
      <c r="AG10" s="39" t="e">
        <f>IF(+#REF!="x",1,0)</f>
        <v>#REF!</v>
      </c>
      <c r="AH10" s="39" t="e">
        <f>IF(+#REF!="x",1,0)</f>
        <v>#REF!</v>
      </c>
      <c r="AI10" s="39" t="e">
        <f>IF(+#REF!="x",1,0)</f>
        <v>#REF!</v>
      </c>
      <c r="AJ10" s="39" t="e">
        <f>IF(+#REF!="x",1,0)</f>
        <v>#REF!</v>
      </c>
      <c r="AK10" s="39" t="e">
        <f>IF(+#REF!="x",1,0)</f>
        <v>#REF!</v>
      </c>
      <c r="AL10" s="39" t="e">
        <f>IF(+#REF!="x",1,0)</f>
        <v>#REF!</v>
      </c>
      <c r="AM10" s="39" t="e">
        <f>IF(+#REF!="x",1,0)</f>
        <v>#REF!</v>
      </c>
      <c r="AN10" s="39" t="e">
        <f>IF(+#REF!="x",1,0)</f>
        <v>#REF!</v>
      </c>
      <c r="AO10" s="39" t="e">
        <f>IF(+#REF!="x",1,0)</f>
        <v>#REF!</v>
      </c>
      <c r="AP10" s="40" t="e">
        <f>+#REF!</f>
        <v>#REF!</v>
      </c>
      <c r="AQ10" s="39" t="e">
        <f>IF(+#REF!="x",1,0)</f>
        <v>#REF!</v>
      </c>
      <c r="AR10" s="39" t="e">
        <f>IF(+#REF!="x",1,0)</f>
        <v>#REF!</v>
      </c>
      <c r="AS10" s="39" t="e">
        <f>IF(+#REF!="x",1,0)</f>
        <v>#REF!</v>
      </c>
      <c r="AT10" s="39" t="e">
        <f>IF(+#REF!="x",1,0)</f>
        <v>#REF!</v>
      </c>
      <c r="AU10" s="39" t="e">
        <f>IF(+#REF!="x",1,0)</f>
        <v>#REF!</v>
      </c>
      <c r="AV10" s="40" t="e">
        <f>+#REF!</f>
        <v>#REF!</v>
      </c>
      <c r="AW10" s="39" t="e">
        <f>IF(+#REF!="x",1,0)</f>
        <v>#REF!</v>
      </c>
      <c r="AX10" s="39" t="e">
        <f>IF(+#REF!="x",1,0)</f>
        <v>#REF!</v>
      </c>
      <c r="AY10" s="39" t="e">
        <f>IF(+#REF!="x",1,0)</f>
        <v>#REF!</v>
      </c>
      <c r="AZ10" s="40" t="e">
        <f>+#REF!</f>
        <v>#REF!</v>
      </c>
      <c r="BA10" s="39" t="e">
        <f>IF(+#REF!="x",1,0)</f>
        <v>#REF!</v>
      </c>
      <c r="BB10" s="39" t="e">
        <f>IF(+#REF!="x",1,0)</f>
        <v>#REF!</v>
      </c>
      <c r="BC10" s="40" t="e">
        <f>+#REF!</f>
        <v>#REF!</v>
      </c>
      <c r="BD10" s="39" t="e">
        <f>IF(+#REF!="x",1,0)</f>
        <v>#REF!</v>
      </c>
      <c r="BE10" s="39" t="e">
        <f>IF(+#REF!="x",1,0)</f>
        <v>#REF!</v>
      </c>
      <c r="BF10" s="39" t="e">
        <f>IF(+#REF!="x",1,0)</f>
        <v>#REF!</v>
      </c>
      <c r="BG10" s="39" t="e">
        <f>IF(+#REF!="x",1,0)</f>
        <v>#REF!</v>
      </c>
      <c r="BH10" s="39" t="e">
        <f>IF(+#REF!="x",1,0)</f>
        <v>#REF!</v>
      </c>
      <c r="BI10" s="40" t="e">
        <f>+#REF!</f>
        <v>#REF!</v>
      </c>
      <c r="BJ10" s="39" t="e">
        <f>IF(+#REF!="x",1,0)</f>
        <v>#REF!</v>
      </c>
      <c r="BK10" s="39" t="e">
        <f>IF(+#REF!="x",1,0)</f>
        <v>#REF!</v>
      </c>
      <c r="BL10" s="39" t="e">
        <f>IF(+#REF!="x",1,0)</f>
        <v>#REF!</v>
      </c>
      <c r="BM10" s="39" t="e">
        <f>IF(+#REF!="x",1,0)</f>
        <v>#REF!</v>
      </c>
      <c r="BN10" s="39" t="e">
        <f>IF(+#REF!="x",1,0)</f>
        <v>#REF!</v>
      </c>
      <c r="BO10" s="39" t="e">
        <f>IF(+#REF!="x",1,0)</f>
        <v>#REF!</v>
      </c>
      <c r="BP10" s="40" t="e">
        <f>+#REF!</f>
        <v>#REF!</v>
      </c>
      <c r="BQ10" s="39" t="e">
        <f>IF(+#REF!="x",1,0)</f>
        <v>#REF!</v>
      </c>
      <c r="BR10" s="39" t="e">
        <f>IF(+#REF!="x",1,0)</f>
        <v>#REF!</v>
      </c>
      <c r="BS10" s="39" t="e">
        <f>IF(+#REF!="x",1,0)</f>
        <v>#REF!</v>
      </c>
      <c r="BT10" s="39" t="e">
        <f>IF(+#REF!="x",1,0)</f>
        <v>#REF!</v>
      </c>
      <c r="BU10" s="39" t="e">
        <f>IF(+#REF!="x",1,0)</f>
        <v>#REF!</v>
      </c>
      <c r="BV10" s="40" t="e">
        <f>+#REF!</f>
        <v>#REF!</v>
      </c>
    </row>
    <row r="11" spans="1:74" ht="15" customHeight="1" x14ac:dyDescent="0.25">
      <c r="A11" s="36" t="e">
        <f>VLOOKUP(B11,Foglio3!C:E,2,0)</f>
        <v>#REF!</v>
      </c>
      <c r="B11" s="36" t="e">
        <f>+#REF!</f>
        <v>#REF!</v>
      </c>
      <c r="C11" s="36" t="e">
        <f>VLOOKUP(B11,Foglio3!C:E,3,0)</f>
        <v>#REF!</v>
      </c>
      <c r="D11" s="36" t="e">
        <f>+#REF!</f>
        <v>#REF!</v>
      </c>
      <c r="E11" s="36" t="e">
        <f>+#REF!</f>
        <v>#REF!</v>
      </c>
      <c r="F11" s="36" t="e">
        <f>+#REF!</f>
        <v>#REF!</v>
      </c>
      <c r="G11" s="36" t="e">
        <f>+#REF!</f>
        <v>#REF!</v>
      </c>
      <c r="H11" s="36" t="e">
        <f>VLOOKUP(B11,Foglio3!C:K,9,0)</f>
        <v>#REF!</v>
      </c>
      <c r="I11" s="18" t="e">
        <f>+'posti in ingresso'!#REF!</f>
        <v>#REF!</v>
      </c>
      <c r="J11" s="18" t="e">
        <f>+'posti in ingresso'!#REF!</f>
        <v>#REF!</v>
      </c>
      <c r="K11" s="18" t="e">
        <f>+'posti in ingresso'!#REF!</f>
        <v>#REF!</v>
      </c>
      <c r="L11" s="36" t="e">
        <f>+#REF!</f>
        <v>#REF!</v>
      </c>
      <c r="M11" s="36" t="e">
        <f>+#REF!</f>
        <v>#REF!</v>
      </c>
      <c r="N11" s="37" t="e">
        <f>+#REF!</f>
        <v>#REF!</v>
      </c>
      <c r="O11" s="37" t="e">
        <f>IF(#REF!="Sì",-1,IF(#REF!="SI",-1,0))</f>
        <v>#REF!</v>
      </c>
      <c r="P11" s="37" t="e">
        <f>IF(#REF!="Sì",1,IF(#REF!="SI",1,0))</f>
        <v>#REF!</v>
      </c>
      <c r="Q11" s="38" t="e">
        <f>+#REF!</f>
        <v>#REF!</v>
      </c>
      <c r="R11" s="38" t="e">
        <f>+#REF!</f>
        <v>#REF!</v>
      </c>
      <c r="S11" s="36" t="e">
        <f>+#REF!</f>
        <v>#REF!</v>
      </c>
      <c r="T11" s="36" t="e">
        <f>+#REF!</f>
        <v>#REF!</v>
      </c>
      <c r="U11" s="36" t="e">
        <f>+'posti in ingresso'!#REF!</f>
        <v>#REF!</v>
      </c>
      <c r="V11" s="39" t="e">
        <f>IF(+#REF!="x",1,0)</f>
        <v>#REF!</v>
      </c>
      <c r="W11" s="39" t="e">
        <f>IF(+#REF!="x",1,0)</f>
        <v>#REF!</v>
      </c>
      <c r="X11" s="39" t="e">
        <f>IF(+#REF!="x",1,0)</f>
        <v>#REF!</v>
      </c>
      <c r="Y11" s="39" t="e">
        <f>IF(+#REF!="x",1,0)</f>
        <v>#REF!</v>
      </c>
      <c r="Z11" s="39" t="e">
        <f>IF(+#REF!="x",1,0)</f>
        <v>#REF!</v>
      </c>
      <c r="AA11" s="39" t="e">
        <f>IF(+#REF!="x",1,0)</f>
        <v>#REF!</v>
      </c>
      <c r="AB11" s="39" t="e">
        <f>IF(+#REF!="x",1,0)</f>
        <v>#REF!</v>
      </c>
      <c r="AC11" s="39" t="e">
        <f>IF(+#REF!="x",1,0)</f>
        <v>#REF!</v>
      </c>
      <c r="AD11" s="39" t="e">
        <f>IF(+#REF!="x",1,0)</f>
        <v>#REF!</v>
      </c>
      <c r="AE11" s="39" t="e">
        <f>IF(+#REF!="x",1,0)</f>
        <v>#REF!</v>
      </c>
      <c r="AF11" s="40" t="e">
        <f>+#REF!</f>
        <v>#REF!</v>
      </c>
      <c r="AG11" s="39" t="e">
        <f>IF(+#REF!="x",1,0)</f>
        <v>#REF!</v>
      </c>
      <c r="AH11" s="39" t="e">
        <f>IF(+#REF!="x",1,0)</f>
        <v>#REF!</v>
      </c>
      <c r="AI11" s="39" t="e">
        <f>IF(+#REF!="x",1,0)</f>
        <v>#REF!</v>
      </c>
      <c r="AJ11" s="39" t="e">
        <f>IF(+#REF!="x",1,0)</f>
        <v>#REF!</v>
      </c>
      <c r="AK11" s="39" t="e">
        <f>IF(+#REF!="x",1,0)</f>
        <v>#REF!</v>
      </c>
      <c r="AL11" s="39" t="e">
        <f>IF(+#REF!="x",1,0)</f>
        <v>#REF!</v>
      </c>
      <c r="AM11" s="39" t="e">
        <f>IF(+#REF!="x",1,0)</f>
        <v>#REF!</v>
      </c>
      <c r="AN11" s="39" t="e">
        <f>IF(+#REF!="x",1,0)</f>
        <v>#REF!</v>
      </c>
      <c r="AO11" s="39" t="e">
        <f>IF(+#REF!="x",1,0)</f>
        <v>#REF!</v>
      </c>
      <c r="AP11" s="40" t="e">
        <f>+#REF!</f>
        <v>#REF!</v>
      </c>
      <c r="AQ11" s="39" t="e">
        <f>IF(+#REF!="x",1,0)</f>
        <v>#REF!</v>
      </c>
      <c r="AR11" s="39" t="e">
        <f>IF(+#REF!="x",1,0)</f>
        <v>#REF!</v>
      </c>
      <c r="AS11" s="39" t="e">
        <f>IF(+#REF!="x",1,0)</f>
        <v>#REF!</v>
      </c>
      <c r="AT11" s="39" t="e">
        <f>IF(+#REF!="x",1,0)</f>
        <v>#REF!</v>
      </c>
      <c r="AU11" s="39" t="e">
        <f>IF(+#REF!="x",1,0)</f>
        <v>#REF!</v>
      </c>
      <c r="AV11" s="40" t="e">
        <f>+#REF!</f>
        <v>#REF!</v>
      </c>
      <c r="AW11" s="39" t="e">
        <f>IF(+#REF!="x",1,0)</f>
        <v>#REF!</v>
      </c>
      <c r="AX11" s="39" t="e">
        <f>IF(+#REF!="x",1,0)</f>
        <v>#REF!</v>
      </c>
      <c r="AY11" s="39" t="e">
        <f>IF(+#REF!="x",1,0)</f>
        <v>#REF!</v>
      </c>
      <c r="AZ11" s="40" t="e">
        <f>+#REF!</f>
        <v>#REF!</v>
      </c>
      <c r="BA11" s="39" t="e">
        <f>IF(+#REF!="x",1,0)</f>
        <v>#REF!</v>
      </c>
      <c r="BB11" s="39" t="e">
        <f>IF(+#REF!="x",1,0)</f>
        <v>#REF!</v>
      </c>
      <c r="BC11" s="40" t="e">
        <f>+#REF!</f>
        <v>#REF!</v>
      </c>
      <c r="BD11" s="39" t="e">
        <f>IF(+#REF!="x",1,0)</f>
        <v>#REF!</v>
      </c>
      <c r="BE11" s="39" t="e">
        <f>IF(+#REF!="x",1,0)</f>
        <v>#REF!</v>
      </c>
      <c r="BF11" s="39" t="e">
        <f>IF(+#REF!="x",1,0)</f>
        <v>#REF!</v>
      </c>
      <c r="BG11" s="39" t="e">
        <f>IF(+#REF!="x",1,0)</f>
        <v>#REF!</v>
      </c>
      <c r="BH11" s="39" t="e">
        <f>IF(+#REF!="x",1,0)</f>
        <v>#REF!</v>
      </c>
      <c r="BI11" s="40" t="e">
        <f>+#REF!</f>
        <v>#REF!</v>
      </c>
      <c r="BJ11" s="39" t="e">
        <f>IF(+#REF!="x",1,0)</f>
        <v>#REF!</v>
      </c>
      <c r="BK11" s="39" t="e">
        <f>IF(+#REF!="x",1,0)</f>
        <v>#REF!</v>
      </c>
      <c r="BL11" s="39" t="e">
        <f>IF(+#REF!="x",1,0)</f>
        <v>#REF!</v>
      </c>
      <c r="BM11" s="39" t="e">
        <f>IF(+#REF!="x",1,0)</f>
        <v>#REF!</v>
      </c>
      <c r="BN11" s="39" t="e">
        <f>IF(+#REF!="x",1,0)</f>
        <v>#REF!</v>
      </c>
      <c r="BO11" s="39" t="e">
        <f>IF(+#REF!="x",1,0)</f>
        <v>#REF!</v>
      </c>
      <c r="BP11" s="40" t="e">
        <f>+#REF!</f>
        <v>#REF!</v>
      </c>
      <c r="BQ11" s="39" t="e">
        <f>IF(+#REF!="x",1,0)</f>
        <v>#REF!</v>
      </c>
      <c r="BR11" s="39" t="e">
        <f>IF(+#REF!="x",1,0)</f>
        <v>#REF!</v>
      </c>
      <c r="BS11" s="39" t="e">
        <f>IF(+#REF!="x",1,0)</f>
        <v>#REF!</v>
      </c>
      <c r="BT11" s="39" t="e">
        <f>IF(+#REF!="x",1,0)</f>
        <v>#REF!</v>
      </c>
      <c r="BU11" s="39" t="e">
        <f>IF(+#REF!="x",1,0)</f>
        <v>#REF!</v>
      </c>
      <c r="BV11" s="40" t="e">
        <f>+#REF!</f>
        <v>#REF!</v>
      </c>
    </row>
    <row r="12" spans="1:74" ht="15" customHeight="1" x14ac:dyDescent="0.25">
      <c r="A12" s="36" t="e">
        <f>VLOOKUP(B12,Foglio3!C:E,2,0)</f>
        <v>#REF!</v>
      </c>
      <c r="B12" s="36" t="e">
        <f>+#REF!</f>
        <v>#REF!</v>
      </c>
      <c r="C12" s="36" t="e">
        <f>VLOOKUP(B12,Foglio3!C:E,3,0)</f>
        <v>#REF!</v>
      </c>
      <c r="D12" s="36" t="e">
        <f>+#REF!</f>
        <v>#REF!</v>
      </c>
      <c r="E12" s="36" t="e">
        <f>+#REF!</f>
        <v>#REF!</v>
      </c>
      <c r="F12" s="36" t="e">
        <f>+#REF!</f>
        <v>#REF!</v>
      </c>
      <c r="G12" s="36" t="e">
        <f>+#REF!</f>
        <v>#REF!</v>
      </c>
      <c r="H12" s="36" t="e">
        <f>VLOOKUP(B12,Foglio3!C:K,9,0)</f>
        <v>#REF!</v>
      </c>
      <c r="I12" s="18" t="e">
        <f>+'posti in ingresso'!#REF!</f>
        <v>#REF!</v>
      </c>
      <c r="J12" s="18" t="e">
        <f>+'posti in ingresso'!#REF!</f>
        <v>#REF!</v>
      </c>
      <c r="K12" s="18" t="e">
        <f>+'posti in ingresso'!#REF!</f>
        <v>#REF!</v>
      </c>
      <c r="L12" s="36" t="e">
        <f>+#REF!</f>
        <v>#REF!</v>
      </c>
      <c r="M12" s="36" t="e">
        <f>+#REF!</f>
        <v>#REF!</v>
      </c>
      <c r="N12" s="37" t="e">
        <f>+#REF!</f>
        <v>#REF!</v>
      </c>
      <c r="O12" s="37" t="e">
        <f>IF(#REF!="Sì",-1,IF(#REF!="SI",-1,0))</f>
        <v>#REF!</v>
      </c>
      <c r="P12" s="37" t="e">
        <f>IF(#REF!="Sì",1,IF(#REF!="SI",1,0))</f>
        <v>#REF!</v>
      </c>
      <c r="Q12" s="38" t="e">
        <f>+#REF!</f>
        <v>#REF!</v>
      </c>
      <c r="R12" s="38" t="e">
        <f>+#REF!</f>
        <v>#REF!</v>
      </c>
      <c r="S12" s="36" t="e">
        <f>+#REF!</f>
        <v>#REF!</v>
      </c>
      <c r="T12" s="36" t="e">
        <f>+#REF!</f>
        <v>#REF!</v>
      </c>
      <c r="U12" s="36" t="e">
        <f>+'posti in ingresso'!#REF!</f>
        <v>#REF!</v>
      </c>
      <c r="V12" s="39" t="e">
        <f>IF(+#REF!="x",1,0)</f>
        <v>#REF!</v>
      </c>
      <c r="W12" s="39" t="e">
        <f>IF(+#REF!="x",1,0)</f>
        <v>#REF!</v>
      </c>
      <c r="X12" s="39" t="e">
        <f>IF(+#REF!="x",1,0)</f>
        <v>#REF!</v>
      </c>
      <c r="Y12" s="39" t="e">
        <f>IF(+#REF!="x",1,0)</f>
        <v>#REF!</v>
      </c>
      <c r="Z12" s="39" t="e">
        <f>IF(+#REF!="x",1,0)</f>
        <v>#REF!</v>
      </c>
      <c r="AA12" s="39" t="e">
        <f>IF(+#REF!="x",1,0)</f>
        <v>#REF!</v>
      </c>
      <c r="AB12" s="39" t="e">
        <f>IF(+#REF!="x",1,0)</f>
        <v>#REF!</v>
      </c>
      <c r="AC12" s="39" t="e">
        <f>IF(+#REF!="x",1,0)</f>
        <v>#REF!</v>
      </c>
      <c r="AD12" s="39" t="e">
        <f>IF(+#REF!="x",1,0)</f>
        <v>#REF!</v>
      </c>
      <c r="AE12" s="39" t="e">
        <f>IF(+#REF!="x",1,0)</f>
        <v>#REF!</v>
      </c>
      <c r="AF12" s="40" t="e">
        <f>+#REF!</f>
        <v>#REF!</v>
      </c>
      <c r="AG12" s="39" t="e">
        <f>IF(+#REF!="x",1,0)</f>
        <v>#REF!</v>
      </c>
      <c r="AH12" s="39" t="e">
        <f>IF(+#REF!="x",1,0)</f>
        <v>#REF!</v>
      </c>
      <c r="AI12" s="39" t="e">
        <f>IF(+#REF!="x",1,0)</f>
        <v>#REF!</v>
      </c>
      <c r="AJ12" s="39" t="e">
        <f>IF(+#REF!="x",1,0)</f>
        <v>#REF!</v>
      </c>
      <c r="AK12" s="39" t="e">
        <f>IF(+#REF!="x",1,0)</f>
        <v>#REF!</v>
      </c>
      <c r="AL12" s="39" t="e">
        <f>IF(+#REF!="x",1,0)</f>
        <v>#REF!</v>
      </c>
      <c r="AM12" s="39" t="e">
        <f>IF(+#REF!="x",1,0)</f>
        <v>#REF!</v>
      </c>
      <c r="AN12" s="39" t="e">
        <f>IF(+#REF!="x",1,0)</f>
        <v>#REF!</v>
      </c>
      <c r="AO12" s="39" t="e">
        <f>IF(+#REF!="x",1,0)</f>
        <v>#REF!</v>
      </c>
      <c r="AP12" s="40" t="e">
        <f>+#REF!</f>
        <v>#REF!</v>
      </c>
      <c r="AQ12" s="39" t="e">
        <f>IF(+#REF!="x",1,0)</f>
        <v>#REF!</v>
      </c>
      <c r="AR12" s="39" t="e">
        <f>IF(+#REF!="x",1,0)</f>
        <v>#REF!</v>
      </c>
      <c r="AS12" s="39" t="e">
        <f>IF(+#REF!="x",1,0)</f>
        <v>#REF!</v>
      </c>
      <c r="AT12" s="39" t="e">
        <f>IF(+#REF!="x",1,0)</f>
        <v>#REF!</v>
      </c>
      <c r="AU12" s="39" t="e">
        <f>IF(+#REF!="x",1,0)</f>
        <v>#REF!</v>
      </c>
      <c r="AV12" s="40" t="e">
        <f>+#REF!</f>
        <v>#REF!</v>
      </c>
      <c r="AW12" s="39" t="e">
        <f>IF(+#REF!="x",1,0)</f>
        <v>#REF!</v>
      </c>
      <c r="AX12" s="39" t="e">
        <f>IF(+#REF!="x",1,0)</f>
        <v>#REF!</v>
      </c>
      <c r="AY12" s="39" t="e">
        <f>IF(+#REF!="x",1,0)</f>
        <v>#REF!</v>
      </c>
      <c r="AZ12" s="40" t="e">
        <f>+#REF!</f>
        <v>#REF!</v>
      </c>
      <c r="BA12" s="39" t="e">
        <f>IF(+#REF!="x",1,0)</f>
        <v>#REF!</v>
      </c>
      <c r="BB12" s="39" t="e">
        <f>IF(+#REF!="x",1,0)</f>
        <v>#REF!</v>
      </c>
      <c r="BC12" s="40" t="e">
        <f>+#REF!</f>
        <v>#REF!</v>
      </c>
      <c r="BD12" s="39" t="e">
        <f>IF(+#REF!="x",1,0)</f>
        <v>#REF!</v>
      </c>
      <c r="BE12" s="39" t="e">
        <f>IF(+#REF!="x",1,0)</f>
        <v>#REF!</v>
      </c>
      <c r="BF12" s="39" t="e">
        <f>IF(+#REF!="x",1,0)</f>
        <v>#REF!</v>
      </c>
      <c r="BG12" s="39" t="e">
        <f>IF(+#REF!="x",1,0)</f>
        <v>#REF!</v>
      </c>
      <c r="BH12" s="39" t="e">
        <f>IF(+#REF!="x",1,0)</f>
        <v>#REF!</v>
      </c>
      <c r="BI12" s="40" t="e">
        <f>+#REF!</f>
        <v>#REF!</v>
      </c>
      <c r="BJ12" s="39" t="e">
        <f>IF(+#REF!="x",1,0)</f>
        <v>#REF!</v>
      </c>
      <c r="BK12" s="39" t="e">
        <f>IF(+#REF!="x",1,0)</f>
        <v>#REF!</v>
      </c>
      <c r="BL12" s="39" t="e">
        <f>IF(+#REF!="x",1,0)</f>
        <v>#REF!</v>
      </c>
      <c r="BM12" s="39" t="e">
        <f>IF(+#REF!="x",1,0)</f>
        <v>#REF!</v>
      </c>
      <c r="BN12" s="39" t="e">
        <f>IF(+#REF!="x",1,0)</f>
        <v>#REF!</v>
      </c>
      <c r="BO12" s="39" t="e">
        <f>IF(+#REF!="x",1,0)</f>
        <v>#REF!</v>
      </c>
      <c r="BP12" s="40" t="e">
        <f>+#REF!</f>
        <v>#REF!</v>
      </c>
      <c r="BQ12" s="39" t="e">
        <f>IF(+#REF!="x",1,0)</f>
        <v>#REF!</v>
      </c>
      <c r="BR12" s="39" t="e">
        <f>IF(+#REF!="x",1,0)</f>
        <v>#REF!</v>
      </c>
      <c r="BS12" s="39" t="e">
        <f>IF(+#REF!="x",1,0)</f>
        <v>#REF!</v>
      </c>
      <c r="BT12" s="39" t="e">
        <f>IF(+#REF!="x",1,0)</f>
        <v>#REF!</v>
      </c>
      <c r="BU12" s="39" t="e">
        <f>IF(+#REF!="x",1,0)</f>
        <v>#REF!</v>
      </c>
      <c r="BV12" s="40" t="e">
        <f>+#REF!</f>
        <v>#REF!</v>
      </c>
    </row>
    <row r="13" spans="1:74" ht="15" customHeight="1" x14ac:dyDescent="0.25">
      <c r="A13" s="36" t="e">
        <f>VLOOKUP(B13,Foglio3!C:E,2,0)</f>
        <v>#REF!</v>
      </c>
      <c r="B13" s="36" t="e">
        <f>+#REF!</f>
        <v>#REF!</v>
      </c>
      <c r="C13" s="36" t="e">
        <f>VLOOKUP(B13,Foglio3!C:E,3,0)</f>
        <v>#REF!</v>
      </c>
      <c r="D13" s="36" t="e">
        <f>+#REF!</f>
        <v>#REF!</v>
      </c>
      <c r="E13" s="36" t="e">
        <f>+#REF!</f>
        <v>#REF!</v>
      </c>
      <c r="F13" s="36" t="e">
        <f>+#REF!</f>
        <v>#REF!</v>
      </c>
      <c r="G13" s="36" t="e">
        <f>+#REF!</f>
        <v>#REF!</v>
      </c>
      <c r="H13" s="36" t="e">
        <f>VLOOKUP(B13,Foglio3!C:K,9,0)</f>
        <v>#REF!</v>
      </c>
      <c r="I13" s="18" t="e">
        <f>+'posti in ingresso'!#REF!</f>
        <v>#REF!</v>
      </c>
      <c r="J13" s="18" t="e">
        <f>+'posti in ingresso'!#REF!</f>
        <v>#REF!</v>
      </c>
      <c r="K13" s="18" t="e">
        <f>+'posti in ingresso'!#REF!</f>
        <v>#REF!</v>
      </c>
      <c r="L13" s="36" t="e">
        <f>+#REF!</f>
        <v>#REF!</v>
      </c>
      <c r="M13" s="36" t="e">
        <f>+#REF!</f>
        <v>#REF!</v>
      </c>
      <c r="N13" s="37" t="e">
        <f>+#REF!</f>
        <v>#REF!</v>
      </c>
      <c r="O13" s="37" t="e">
        <f>IF(#REF!="Sì",-1,IF(#REF!="SI",-1,0))</f>
        <v>#REF!</v>
      </c>
      <c r="P13" s="37" t="e">
        <f>IF(#REF!="Sì",1,IF(#REF!="SI",1,0))</f>
        <v>#REF!</v>
      </c>
      <c r="Q13" s="38" t="e">
        <f>+#REF!</f>
        <v>#REF!</v>
      </c>
      <c r="R13" s="38" t="e">
        <f>+#REF!</f>
        <v>#REF!</v>
      </c>
      <c r="S13" s="36" t="e">
        <f>+#REF!</f>
        <v>#REF!</v>
      </c>
      <c r="T13" s="36" t="e">
        <f>+#REF!</f>
        <v>#REF!</v>
      </c>
      <c r="U13" s="36" t="e">
        <f>+'posti in ingresso'!#REF!</f>
        <v>#REF!</v>
      </c>
      <c r="V13" s="39" t="e">
        <f>IF(+#REF!="x",1,0)</f>
        <v>#REF!</v>
      </c>
      <c r="W13" s="39" t="e">
        <f>IF(+#REF!="x",1,0)</f>
        <v>#REF!</v>
      </c>
      <c r="X13" s="39" t="e">
        <f>IF(+#REF!="x",1,0)</f>
        <v>#REF!</v>
      </c>
      <c r="Y13" s="39" t="e">
        <f>IF(+#REF!="x",1,0)</f>
        <v>#REF!</v>
      </c>
      <c r="Z13" s="39" t="e">
        <f>IF(+#REF!="x",1,0)</f>
        <v>#REF!</v>
      </c>
      <c r="AA13" s="39" t="e">
        <f>IF(+#REF!="x",1,0)</f>
        <v>#REF!</v>
      </c>
      <c r="AB13" s="39" t="e">
        <f>IF(+#REF!="x",1,0)</f>
        <v>#REF!</v>
      </c>
      <c r="AC13" s="39" t="e">
        <f>IF(+#REF!="x",1,0)</f>
        <v>#REF!</v>
      </c>
      <c r="AD13" s="39" t="e">
        <f>IF(+#REF!="x",1,0)</f>
        <v>#REF!</v>
      </c>
      <c r="AE13" s="39" t="e">
        <f>IF(+#REF!="x",1,0)</f>
        <v>#REF!</v>
      </c>
      <c r="AF13" s="40" t="e">
        <f>+#REF!</f>
        <v>#REF!</v>
      </c>
      <c r="AG13" s="39" t="e">
        <f>IF(+#REF!="x",1,0)</f>
        <v>#REF!</v>
      </c>
      <c r="AH13" s="39" t="e">
        <f>IF(+#REF!="x",1,0)</f>
        <v>#REF!</v>
      </c>
      <c r="AI13" s="39" t="e">
        <f>IF(+#REF!="x",1,0)</f>
        <v>#REF!</v>
      </c>
      <c r="AJ13" s="39" t="e">
        <f>IF(+#REF!="x",1,0)</f>
        <v>#REF!</v>
      </c>
      <c r="AK13" s="39" t="e">
        <f>IF(+#REF!="x",1,0)</f>
        <v>#REF!</v>
      </c>
      <c r="AL13" s="39" t="e">
        <f>IF(+#REF!="x",1,0)</f>
        <v>#REF!</v>
      </c>
      <c r="AM13" s="39" t="e">
        <f>IF(+#REF!="x",1,0)</f>
        <v>#REF!</v>
      </c>
      <c r="AN13" s="39" t="e">
        <f>IF(+#REF!="x",1,0)</f>
        <v>#REF!</v>
      </c>
      <c r="AO13" s="39" t="e">
        <f>IF(+#REF!="x",1,0)</f>
        <v>#REF!</v>
      </c>
      <c r="AP13" s="40" t="e">
        <f>+#REF!</f>
        <v>#REF!</v>
      </c>
      <c r="AQ13" s="39" t="e">
        <f>IF(+#REF!="x",1,0)</f>
        <v>#REF!</v>
      </c>
      <c r="AR13" s="39" t="e">
        <f>IF(+#REF!="x",1,0)</f>
        <v>#REF!</v>
      </c>
      <c r="AS13" s="39" t="e">
        <f>IF(+#REF!="x",1,0)</f>
        <v>#REF!</v>
      </c>
      <c r="AT13" s="39" t="e">
        <f>IF(+#REF!="x",1,0)</f>
        <v>#REF!</v>
      </c>
      <c r="AU13" s="39" t="e">
        <f>IF(+#REF!="x",1,0)</f>
        <v>#REF!</v>
      </c>
      <c r="AV13" s="40" t="e">
        <f>+#REF!</f>
        <v>#REF!</v>
      </c>
      <c r="AW13" s="39" t="e">
        <f>IF(+#REF!="x",1,0)</f>
        <v>#REF!</v>
      </c>
      <c r="AX13" s="39" t="e">
        <f>IF(+#REF!="x",1,0)</f>
        <v>#REF!</v>
      </c>
      <c r="AY13" s="39" t="e">
        <f>IF(+#REF!="x",1,0)</f>
        <v>#REF!</v>
      </c>
      <c r="AZ13" s="40" t="e">
        <f>+#REF!</f>
        <v>#REF!</v>
      </c>
      <c r="BA13" s="39" t="e">
        <f>IF(+#REF!="x",1,0)</f>
        <v>#REF!</v>
      </c>
      <c r="BB13" s="39" t="e">
        <f>IF(+#REF!="x",1,0)</f>
        <v>#REF!</v>
      </c>
      <c r="BC13" s="40" t="e">
        <f>+#REF!</f>
        <v>#REF!</v>
      </c>
      <c r="BD13" s="39" t="e">
        <f>IF(+#REF!="x",1,0)</f>
        <v>#REF!</v>
      </c>
      <c r="BE13" s="39" t="e">
        <f>IF(+#REF!="x",1,0)</f>
        <v>#REF!</v>
      </c>
      <c r="BF13" s="39" t="e">
        <f>IF(+#REF!="x",1,0)</f>
        <v>#REF!</v>
      </c>
      <c r="BG13" s="39" t="e">
        <f>IF(+#REF!="x",1,0)</f>
        <v>#REF!</v>
      </c>
      <c r="BH13" s="39" t="e">
        <f>IF(+#REF!="x",1,0)</f>
        <v>#REF!</v>
      </c>
      <c r="BI13" s="40" t="e">
        <f>+#REF!</f>
        <v>#REF!</v>
      </c>
      <c r="BJ13" s="39" t="e">
        <f>IF(+#REF!="x",1,0)</f>
        <v>#REF!</v>
      </c>
      <c r="BK13" s="39" t="e">
        <f>IF(+#REF!="x",1,0)</f>
        <v>#REF!</v>
      </c>
      <c r="BL13" s="39" t="e">
        <f>IF(+#REF!="x",1,0)</f>
        <v>#REF!</v>
      </c>
      <c r="BM13" s="39" t="e">
        <f>IF(+#REF!="x",1,0)</f>
        <v>#REF!</v>
      </c>
      <c r="BN13" s="39" t="e">
        <f>IF(+#REF!="x",1,0)</f>
        <v>#REF!</v>
      </c>
      <c r="BO13" s="39" t="e">
        <f>IF(+#REF!="x",1,0)</f>
        <v>#REF!</v>
      </c>
      <c r="BP13" s="40" t="e">
        <f>+#REF!</f>
        <v>#REF!</v>
      </c>
      <c r="BQ13" s="39" t="e">
        <f>IF(+#REF!="x",1,0)</f>
        <v>#REF!</v>
      </c>
      <c r="BR13" s="39" t="e">
        <f>IF(+#REF!="x",1,0)</f>
        <v>#REF!</v>
      </c>
      <c r="BS13" s="39" t="e">
        <f>IF(+#REF!="x",1,0)</f>
        <v>#REF!</v>
      </c>
      <c r="BT13" s="39" t="e">
        <f>IF(+#REF!="x",1,0)</f>
        <v>#REF!</v>
      </c>
      <c r="BU13" s="39" t="e">
        <f>IF(+#REF!="x",1,0)</f>
        <v>#REF!</v>
      </c>
      <c r="BV13" s="40" t="e">
        <f>+#REF!</f>
        <v>#REF!</v>
      </c>
    </row>
    <row r="14" spans="1:74" ht="15" customHeight="1" x14ac:dyDescent="0.25">
      <c r="A14" s="36" t="e">
        <f>VLOOKUP(B14,Foglio3!C:E,2,0)</f>
        <v>#REF!</v>
      </c>
      <c r="B14" s="36" t="e">
        <f>+#REF!</f>
        <v>#REF!</v>
      </c>
      <c r="C14" s="36" t="e">
        <f>VLOOKUP(B14,Foglio3!C:E,3,0)</f>
        <v>#REF!</v>
      </c>
      <c r="D14" s="36" t="e">
        <f>+#REF!</f>
        <v>#REF!</v>
      </c>
      <c r="E14" s="36" t="e">
        <f>+#REF!</f>
        <v>#REF!</v>
      </c>
      <c r="F14" s="36" t="e">
        <f>+#REF!</f>
        <v>#REF!</v>
      </c>
      <c r="G14" s="36" t="e">
        <f>+#REF!</f>
        <v>#REF!</v>
      </c>
      <c r="H14" s="36" t="e">
        <f>VLOOKUP(B14,Foglio3!C:K,9,0)</f>
        <v>#REF!</v>
      </c>
      <c r="I14" s="18" t="e">
        <f>+'posti in ingresso'!#REF!</f>
        <v>#REF!</v>
      </c>
      <c r="J14" s="18" t="e">
        <f>+'posti in ingresso'!#REF!</f>
        <v>#REF!</v>
      </c>
      <c r="K14" s="18" t="e">
        <f>+'posti in ingresso'!#REF!</f>
        <v>#REF!</v>
      </c>
      <c r="L14" s="36" t="e">
        <f>+#REF!</f>
        <v>#REF!</v>
      </c>
      <c r="M14" s="36" t="e">
        <f>+#REF!</f>
        <v>#REF!</v>
      </c>
      <c r="N14" s="37" t="e">
        <f>+#REF!</f>
        <v>#REF!</v>
      </c>
      <c r="O14" s="37" t="e">
        <f>IF(#REF!="Sì",-1,IF(#REF!="SI",-1,0))</f>
        <v>#REF!</v>
      </c>
      <c r="P14" s="37" t="e">
        <f>IF(#REF!="Sì",1,IF(#REF!="SI",1,0))</f>
        <v>#REF!</v>
      </c>
      <c r="Q14" s="38" t="e">
        <f>+#REF!</f>
        <v>#REF!</v>
      </c>
      <c r="R14" s="38" t="e">
        <f>+#REF!</f>
        <v>#REF!</v>
      </c>
      <c r="S14" s="36" t="e">
        <f>+#REF!</f>
        <v>#REF!</v>
      </c>
      <c r="T14" s="36" t="e">
        <f>+#REF!</f>
        <v>#REF!</v>
      </c>
      <c r="U14" s="36" t="e">
        <f>+'posti in ingresso'!#REF!</f>
        <v>#REF!</v>
      </c>
      <c r="V14" s="39" t="e">
        <f>IF(+#REF!="x",1,0)</f>
        <v>#REF!</v>
      </c>
      <c r="W14" s="39" t="e">
        <f>IF(+#REF!="x",1,0)</f>
        <v>#REF!</v>
      </c>
      <c r="X14" s="39" t="e">
        <f>IF(+#REF!="x",1,0)</f>
        <v>#REF!</v>
      </c>
      <c r="Y14" s="39" t="e">
        <f>IF(+#REF!="x",1,0)</f>
        <v>#REF!</v>
      </c>
      <c r="Z14" s="39" t="e">
        <f>IF(+#REF!="x",1,0)</f>
        <v>#REF!</v>
      </c>
      <c r="AA14" s="39" t="e">
        <f>IF(+#REF!="x",1,0)</f>
        <v>#REF!</v>
      </c>
      <c r="AB14" s="39" t="e">
        <f>IF(+#REF!="x",1,0)</f>
        <v>#REF!</v>
      </c>
      <c r="AC14" s="39" t="e">
        <f>IF(+#REF!="x",1,0)</f>
        <v>#REF!</v>
      </c>
      <c r="AD14" s="39" t="e">
        <f>IF(+#REF!="x",1,0)</f>
        <v>#REF!</v>
      </c>
      <c r="AE14" s="39" t="e">
        <f>IF(+#REF!="x",1,0)</f>
        <v>#REF!</v>
      </c>
      <c r="AF14" s="40" t="e">
        <f>+#REF!</f>
        <v>#REF!</v>
      </c>
      <c r="AG14" s="39" t="e">
        <f>IF(+#REF!="x",1,0)</f>
        <v>#REF!</v>
      </c>
      <c r="AH14" s="39" t="e">
        <f>IF(+#REF!="x",1,0)</f>
        <v>#REF!</v>
      </c>
      <c r="AI14" s="39" t="e">
        <f>IF(+#REF!="x",1,0)</f>
        <v>#REF!</v>
      </c>
      <c r="AJ14" s="39" t="e">
        <f>IF(+#REF!="x",1,0)</f>
        <v>#REF!</v>
      </c>
      <c r="AK14" s="39" t="e">
        <f>IF(+#REF!="x",1,0)</f>
        <v>#REF!</v>
      </c>
      <c r="AL14" s="39" t="e">
        <f>IF(+#REF!="x",1,0)</f>
        <v>#REF!</v>
      </c>
      <c r="AM14" s="39" t="e">
        <f>IF(+#REF!="x",1,0)</f>
        <v>#REF!</v>
      </c>
      <c r="AN14" s="39" t="e">
        <f>IF(+#REF!="x",1,0)</f>
        <v>#REF!</v>
      </c>
      <c r="AO14" s="39" t="e">
        <f>IF(+#REF!="x",1,0)</f>
        <v>#REF!</v>
      </c>
      <c r="AP14" s="40" t="e">
        <f>+#REF!</f>
        <v>#REF!</v>
      </c>
      <c r="AQ14" s="39" t="e">
        <f>IF(+#REF!="x",1,0)</f>
        <v>#REF!</v>
      </c>
      <c r="AR14" s="39" t="e">
        <f>IF(+#REF!="x",1,0)</f>
        <v>#REF!</v>
      </c>
      <c r="AS14" s="39" t="e">
        <f>IF(+#REF!="x",1,0)</f>
        <v>#REF!</v>
      </c>
      <c r="AT14" s="39" t="e">
        <f>IF(+#REF!="x",1,0)</f>
        <v>#REF!</v>
      </c>
      <c r="AU14" s="39" t="e">
        <f>IF(+#REF!="x",1,0)</f>
        <v>#REF!</v>
      </c>
      <c r="AV14" s="40" t="e">
        <f>+#REF!</f>
        <v>#REF!</v>
      </c>
      <c r="AW14" s="39" t="e">
        <f>IF(+#REF!="x",1,0)</f>
        <v>#REF!</v>
      </c>
      <c r="AX14" s="39" t="e">
        <f>IF(+#REF!="x",1,0)</f>
        <v>#REF!</v>
      </c>
      <c r="AY14" s="39" t="e">
        <f>IF(+#REF!="x",1,0)</f>
        <v>#REF!</v>
      </c>
      <c r="AZ14" s="40" t="e">
        <f>+#REF!</f>
        <v>#REF!</v>
      </c>
      <c r="BA14" s="39" t="e">
        <f>IF(+#REF!="x",1,0)</f>
        <v>#REF!</v>
      </c>
      <c r="BB14" s="39" t="e">
        <f>IF(+#REF!="x",1,0)</f>
        <v>#REF!</v>
      </c>
      <c r="BC14" s="40" t="e">
        <f>+#REF!</f>
        <v>#REF!</v>
      </c>
      <c r="BD14" s="39" t="e">
        <f>IF(+#REF!="x",1,0)</f>
        <v>#REF!</v>
      </c>
      <c r="BE14" s="39" t="e">
        <f>IF(+#REF!="x",1,0)</f>
        <v>#REF!</v>
      </c>
      <c r="BF14" s="39" t="e">
        <f>IF(+#REF!="x",1,0)</f>
        <v>#REF!</v>
      </c>
      <c r="BG14" s="39" t="e">
        <f>IF(+#REF!="x",1,0)</f>
        <v>#REF!</v>
      </c>
      <c r="BH14" s="39" t="e">
        <f>IF(+#REF!="x",1,0)</f>
        <v>#REF!</v>
      </c>
      <c r="BI14" s="40" t="e">
        <f>+#REF!</f>
        <v>#REF!</v>
      </c>
      <c r="BJ14" s="39" t="e">
        <f>IF(+#REF!="x",1,0)</f>
        <v>#REF!</v>
      </c>
      <c r="BK14" s="39" t="e">
        <f>IF(+#REF!="x",1,0)</f>
        <v>#REF!</v>
      </c>
      <c r="BL14" s="39" t="e">
        <f>IF(+#REF!="x",1,0)</f>
        <v>#REF!</v>
      </c>
      <c r="BM14" s="39" t="e">
        <f>IF(+#REF!="x",1,0)</f>
        <v>#REF!</v>
      </c>
      <c r="BN14" s="39" t="e">
        <f>IF(+#REF!="x",1,0)</f>
        <v>#REF!</v>
      </c>
      <c r="BO14" s="39" t="e">
        <f>IF(+#REF!="x",1,0)</f>
        <v>#REF!</v>
      </c>
      <c r="BP14" s="40" t="e">
        <f>+#REF!</f>
        <v>#REF!</v>
      </c>
      <c r="BQ14" s="39" t="e">
        <f>IF(+#REF!="x",1,0)</f>
        <v>#REF!</v>
      </c>
      <c r="BR14" s="39" t="e">
        <f>IF(+#REF!="x",1,0)</f>
        <v>#REF!</v>
      </c>
      <c r="BS14" s="39" t="e">
        <f>IF(+#REF!="x",1,0)</f>
        <v>#REF!</v>
      </c>
      <c r="BT14" s="39" t="e">
        <f>IF(+#REF!="x",1,0)</f>
        <v>#REF!</v>
      </c>
      <c r="BU14" s="39" t="e">
        <f>IF(+#REF!="x",1,0)</f>
        <v>#REF!</v>
      </c>
      <c r="BV14" s="40" t="e">
        <f>+#REF!</f>
        <v>#REF!</v>
      </c>
    </row>
    <row r="15" spans="1:74" ht="15" customHeight="1" x14ac:dyDescent="0.25">
      <c r="A15" s="36" t="e">
        <f>VLOOKUP(B15,Foglio3!C:E,2,0)</f>
        <v>#REF!</v>
      </c>
      <c r="B15" s="36" t="e">
        <f>+#REF!</f>
        <v>#REF!</v>
      </c>
      <c r="C15" s="36" t="e">
        <f>VLOOKUP(B15,Foglio3!C:E,3,0)</f>
        <v>#REF!</v>
      </c>
      <c r="D15" s="36" t="e">
        <f>+#REF!</f>
        <v>#REF!</v>
      </c>
      <c r="E15" s="36" t="e">
        <f>+#REF!</f>
        <v>#REF!</v>
      </c>
      <c r="F15" s="36" t="e">
        <f>+#REF!</f>
        <v>#REF!</v>
      </c>
      <c r="G15" s="36" t="e">
        <f>+#REF!</f>
        <v>#REF!</v>
      </c>
      <c r="H15" s="36" t="e">
        <f>VLOOKUP(B15,Foglio3!C:K,9,0)</f>
        <v>#REF!</v>
      </c>
      <c r="I15" s="18" t="e">
        <f>+'posti in ingresso'!#REF!</f>
        <v>#REF!</v>
      </c>
      <c r="J15" s="18" t="e">
        <f>+'posti in ingresso'!#REF!</f>
        <v>#REF!</v>
      </c>
      <c r="K15" s="18" t="e">
        <f>+'posti in ingresso'!#REF!</f>
        <v>#REF!</v>
      </c>
      <c r="L15" s="36" t="e">
        <f>+#REF!</f>
        <v>#REF!</v>
      </c>
      <c r="M15" s="36" t="e">
        <f>+#REF!</f>
        <v>#REF!</v>
      </c>
      <c r="N15" s="37" t="e">
        <f>+#REF!</f>
        <v>#REF!</v>
      </c>
      <c r="O15" s="37" t="e">
        <f>IF(#REF!="Sì",-1,IF(#REF!="SI",-1,0))</f>
        <v>#REF!</v>
      </c>
      <c r="P15" s="37" t="e">
        <f>IF(#REF!="Sì",1,IF(#REF!="SI",1,0))</f>
        <v>#REF!</v>
      </c>
      <c r="Q15" s="38" t="e">
        <f>+#REF!</f>
        <v>#REF!</v>
      </c>
      <c r="R15" s="38" t="e">
        <f>+#REF!</f>
        <v>#REF!</v>
      </c>
      <c r="S15" s="36" t="e">
        <f>+#REF!</f>
        <v>#REF!</v>
      </c>
      <c r="T15" s="36" t="e">
        <f>+#REF!</f>
        <v>#REF!</v>
      </c>
      <c r="U15" s="36" t="e">
        <f>+'posti in ingresso'!#REF!</f>
        <v>#REF!</v>
      </c>
      <c r="V15" s="39" t="e">
        <f>IF(+#REF!="x",1,0)</f>
        <v>#REF!</v>
      </c>
      <c r="W15" s="39" t="e">
        <f>IF(+#REF!="x",1,0)</f>
        <v>#REF!</v>
      </c>
      <c r="X15" s="39" t="e">
        <f>IF(+#REF!="x",1,0)</f>
        <v>#REF!</v>
      </c>
      <c r="Y15" s="39" t="e">
        <f>IF(+#REF!="x",1,0)</f>
        <v>#REF!</v>
      </c>
      <c r="Z15" s="39" t="e">
        <f>IF(+#REF!="x",1,0)</f>
        <v>#REF!</v>
      </c>
      <c r="AA15" s="39" t="e">
        <f>IF(+#REF!="x",1,0)</f>
        <v>#REF!</v>
      </c>
      <c r="AB15" s="39" t="e">
        <f>IF(+#REF!="x",1,0)</f>
        <v>#REF!</v>
      </c>
      <c r="AC15" s="39" t="e">
        <f>IF(+#REF!="x",1,0)</f>
        <v>#REF!</v>
      </c>
      <c r="AD15" s="39" t="e">
        <f>IF(+#REF!="x",1,0)</f>
        <v>#REF!</v>
      </c>
      <c r="AE15" s="39" t="e">
        <f>IF(+#REF!="x",1,0)</f>
        <v>#REF!</v>
      </c>
      <c r="AF15" s="40" t="e">
        <f>+#REF!</f>
        <v>#REF!</v>
      </c>
      <c r="AG15" s="39" t="e">
        <f>IF(+#REF!="x",1,0)</f>
        <v>#REF!</v>
      </c>
      <c r="AH15" s="39" t="e">
        <f>IF(+#REF!="x",1,0)</f>
        <v>#REF!</v>
      </c>
      <c r="AI15" s="39" t="e">
        <f>IF(+#REF!="x",1,0)</f>
        <v>#REF!</v>
      </c>
      <c r="AJ15" s="39" t="e">
        <f>IF(+#REF!="x",1,0)</f>
        <v>#REF!</v>
      </c>
      <c r="AK15" s="39" t="e">
        <f>IF(+#REF!="x",1,0)</f>
        <v>#REF!</v>
      </c>
      <c r="AL15" s="39" t="e">
        <f>IF(+#REF!="x",1,0)</f>
        <v>#REF!</v>
      </c>
      <c r="AM15" s="39" t="e">
        <f>IF(+#REF!="x",1,0)</f>
        <v>#REF!</v>
      </c>
      <c r="AN15" s="39" t="e">
        <f>IF(+#REF!="x",1,0)</f>
        <v>#REF!</v>
      </c>
      <c r="AO15" s="39" t="e">
        <f>IF(+#REF!="x",1,0)</f>
        <v>#REF!</v>
      </c>
      <c r="AP15" s="40" t="e">
        <f>+#REF!</f>
        <v>#REF!</v>
      </c>
      <c r="AQ15" s="39" t="e">
        <f>IF(+#REF!="x",1,0)</f>
        <v>#REF!</v>
      </c>
      <c r="AR15" s="39" t="e">
        <f>IF(+#REF!="x",1,0)</f>
        <v>#REF!</v>
      </c>
      <c r="AS15" s="39" t="e">
        <f>IF(+#REF!="x",1,0)</f>
        <v>#REF!</v>
      </c>
      <c r="AT15" s="39" t="e">
        <f>IF(+#REF!="x",1,0)</f>
        <v>#REF!</v>
      </c>
      <c r="AU15" s="39" t="e">
        <f>IF(+#REF!="x",1,0)</f>
        <v>#REF!</v>
      </c>
      <c r="AV15" s="40" t="e">
        <f>+#REF!</f>
        <v>#REF!</v>
      </c>
      <c r="AW15" s="39" t="e">
        <f>IF(+#REF!="x",1,0)</f>
        <v>#REF!</v>
      </c>
      <c r="AX15" s="39" t="e">
        <f>IF(+#REF!="x",1,0)</f>
        <v>#REF!</v>
      </c>
      <c r="AY15" s="39" t="e">
        <f>IF(+#REF!="x",1,0)</f>
        <v>#REF!</v>
      </c>
      <c r="AZ15" s="40" t="e">
        <f>+#REF!</f>
        <v>#REF!</v>
      </c>
      <c r="BA15" s="39" t="e">
        <f>IF(+#REF!="x",1,0)</f>
        <v>#REF!</v>
      </c>
      <c r="BB15" s="39" t="e">
        <f>IF(+#REF!="x",1,0)</f>
        <v>#REF!</v>
      </c>
      <c r="BC15" s="40" t="e">
        <f>+#REF!</f>
        <v>#REF!</v>
      </c>
      <c r="BD15" s="39" t="e">
        <f>IF(+#REF!="x",1,0)</f>
        <v>#REF!</v>
      </c>
      <c r="BE15" s="39" t="e">
        <f>IF(+#REF!="x",1,0)</f>
        <v>#REF!</v>
      </c>
      <c r="BF15" s="39" t="e">
        <f>IF(+#REF!="x",1,0)</f>
        <v>#REF!</v>
      </c>
      <c r="BG15" s="39" t="e">
        <f>IF(+#REF!="x",1,0)</f>
        <v>#REF!</v>
      </c>
      <c r="BH15" s="39" t="e">
        <f>IF(+#REF!="x",1,0)</f>
        <v>#REF!</v>
      </c>
      <c r="BI15" s="40" t="e">
        <f>+#REF!</f>
        <v>#REF!</v>
      </c>
      <c r="BJ15" s="39" t="e">
        <f>IF(+#REF!="x",1,0)</f>
        <v>#REF!</v>
      </c>
      <c r="BK15" s="39" t="e">
        <f>IF(+#REF!="x",1,0)</f>
        <v>#REF!</v>
      </c>
      <c r="BL15" s="39" t="e">
        <f>IF(+#REF!="x",1,0)</f>
        <v>#REF!</v>
      </c>
      <c r="BM15" s="39" t="e">
        <f>IF(+#REF!="x",1,0)</f>
        <v>#REF!</v>
      </c>
      <c r="BN15" s="39" t="e">
        <f>IF(+#REF!="x",1,0)</f>
        <v>#REF!</v>
      </c>
      <c r="BO15" s="39" t="e">
        <f>IF(+#REF!="x",1,0)</f>
        <v>#REF!</v>
      </c>
      <c r="BP15" s="40" t="e">
        <f>+#REF!</f>
        <v>#REF!</v>
      </c>
      <c r="BQ15" s="39" t="e">
        <f>IF(+#REF!="x",1,0)</f>
        <v>#REF!</v>
      </c>
      <c r="BR15" s="39" t="e">
        <f>IF(+#REF!="x",1,0)</f>
        <v>#REF!</v>
      </c>
      <c r="BS15" s="39" t="e">
        <f>IF(+#REF!="x",1,0)</f>
        <v>#REF!</v>
      </c>
      <c r="BT15" s="39" t="e">
        <f>IF(+#REF!="x",1,0)</f>
        <v>#REF!</v>
      </c>
      <c r="BU15" s="39" t="e">
        <f>IF(+#REF!="x",1,0)</f>
        <v>#REF!</v>
      </c>
      <c r="BV15" s="40" t="e">
        <f>+#REF!</f>
        <v>#REF!</v>
      </c>
    </row>
    <row r="16" spans="1:74" ht="15" customHeight="1" x14ac:dyDescent="0.25">
      <c r="A16" s="36" t="e">
        <f>VLOOKUP(B16,Foglio3!C:E,2,0)</f>
        <v>#REF!</v>
      </c>
      <c r="B16" s="36" t="e">
        <f>+#REF!</f>
        <v>#REF!</v>
      </c>
      <c r="C16" s="36" t="e">
        <f>VLOOKUP(B16,Foglio3!C:E,3,0)</f>
        <v>#REF!</v>
      </c>
      <c r="D16" s="36" t="e">
        <f>+#REF!</f>
        <v>#REF!</v>
      </c>
      <c r="E16" s="36" t="e">
        <f>+#REF!</f>
        <v>#REF!</v>
      </c>
      <c r="F16" s="36" t="e">
        <f>+#REF!</f>
        <v>#REF!</v>
      </c>
      <c r="G16" s="36" t="e">
        <f>+#REF!</f>
        <v>#REF!</v>
      </c>
      <c r="H16" s="36" t="e">
        <f>VLOOKUP(B16,Foglio3!C:K,9,0)</f>
        <v>#REF!</v>
      </c>
      <c r="I16" s="18" t="e">
        <f>+'posti in ingresso'!#REF!</f>
        <v>#REF!</v>
      </c>
      <c r="J16" s="18" t="e">
        <f>+'posti in ingresso'!#REF!</f>
        <v>#REF!</v>
      </c>
      <c r="K16" s="18" t="e">
        <f>+'posti in ingresso'!#REF!</f>
        <v>#REF!</v>
      </c>
      <c r="L16" s="36" t="e">
        <f>+#REF!</f>
        <v>#REF!</v>
      </c>
      <c r="M16" s="36" t="e">
        <f>+#REF!</f>
        <v>#REF!</v>
      </c>
      <c r="N16" s="37" t="e">
        <f>+#REF!</f>
        <v>#REF!</v>
      </c>
      <c r="O16" s="37" t="e">
        <f>IF(#REF!="Sì",-1,IF(#REF!="SI",-1,0))</f>
        <v>#REF!</v>
      </c>
      <c r="P16" s="37" t="e">
        <f>IF(#REF!="Sì",1,IF(#REF!="SI",1,0))</f>
        <v>#REF!</v>
      </c>
      <c r="Q16" s="38" t="e">
        <f>+#REF!</f>
        <v>#REF!</v>
      </c>
      <c r="R16" s="38" t="e">
        <f>+#REF!</f>
        <v>#REF!</v>
      </c>
      <c r="S16" s="36" t="e">
        <f>+#REF!</f>
        <v>#REF!</v>
      </c>
      <c r="T16" s="36" t="e">
        <f>+#REF!</f>
        <v>#REF!</v>
      </c>
      <c r="U16" s="36" t="e">
        <f>+'posti in ingresso'!#REF!</f>
        <v>#REF!</v>
      </c>
      <c r="V16" s="39" t="e">
        <f>IF(+#REF!="x",1,0)</f>
        <v>#REF!</v>
      </c>
      <c r="W16" s="39" t="e">
        <f>IF(+#REF!="x",1,0)</f>
        <v>#REF!</v>
      </c>
      <c r="X16" s="39" t="e">
        <f>IF(+#REF!="x",1,0)</f>
        <v>#REF!</v>
      </c>
      <c r="Y16" s="39" t="e">
        <f>IF(+#REF!="x",1,0)</f>
        <v>#REF!</v>
      </c>
      <c r="Z16" s="39" t="e">
        <f>IF(+#REF!="x",1,0)</f>
        <v>#REF!</v>
      </c>
      <c r="AA16" s="39" t="e">
        <f>IF(+#REF!="x",1,0)</f>
        <v>#REF!</v>
      </c>
      <c r="AB16" s="39" t="e">
        <f>IF(+#REF!="x",1,0)</f>
        <v>#REF!</v>
      </c>
      <c r="AC16" s="39" t="e">
        <f>IF(+#REF!="x",1,0)</f>
        <v>#REF!</v>
      </c>
      <c r="AD16" s="39" t="e">
        <f>IF(+#REF!="x",1,0)</f>
        <v>#REF!</v>
      </c>
      <c r="AE16" s="39" t="e">
        <f>IF(+#REF!="x",1,0)</f>
        <v>#REF!</v>
      </c>
      <c r="AF16" s="40" t="e">
        <f>+#REF!</f>
        <v>#REF!</v>
      </c>
      <c r="AG16" s="39" t="e">
        <f>IF(+#REF!="x",1,0)</f>
        <v>#REF!</v>
      </c>
      <c r="AH16" s="39" t="e">
        <f>IF(+#REF!="x",1,0)</f>
        <v>#REF!</v>
      </c>
      <c r="AI16" s="39" t="e">
        <f>IF(+#REF!="x",1,0)</f>
        <v>#REF!</v>
      </c>
      <c r="AJ16" s="39" t="e">
        <f>IF(+#REF!="x",1,0)</f>
        <v>#REF!</v>
      </c>
      <c r="AK16" s="39" t="e">
        <f>IF(+#REF!="x",1,0)</f>
        <v>#REF!</v>
      </c>
      <c r="AL16" s="39" t="e">
        <f>IF(+#REF!="x",1,0)</f>
        <v>#REF!</v>
      </c>
      <c r="AM16" s="39" t="e">
        <f>IF(+#REF!="x",1,0)</f>
        <v>#REF!</v>
      </c>
      <c r="AN16" s="39" t="e">
        <f>IF(+#REF!="x",1,0)</f>
        <v>#REF!</v>
      </c>
      <c r="AO16" s="39" t="e">
        <f>IF(+#REF!="x",1,0)</f>
        <v>#REF!</v>
      </c>
      <c r="AP16" s="40" t="e">
        <f>+#REF!</f>
        <v>#REF!</v>
      </c>
      <c r="AQ16" s="39" t="e">
        <f>IF(+#REF!="x",1,0)</f>
        <v>#REF!</v>
      </c>
      <c r="AR16" s="39" t="e">
        <f>IF(+#REF!="x",1,0)</f>
        <v>#REF!</v>
      </c>
      <c r="AS16" s="39" t="e">
        <f>IF(+#REF!="x",1,0)</f>
        <v>#REF!</v>
      </c>
      <c r="AT16" s="39" t="e">
        <f>IF(+#REF!="x",1,0)</f>
        <v>#REF!</v>
      </c>
      <c r="AU16" s="39" t="e">
        <f>IF(+#REF!="x",1,0)</f>
        <v>#REF!</v>
      </c>
      <c r="AV16" s="40" t="e">
        <f>+#REF!</f>
        <v>#REF!</v>
      </c>
      <c r="AW16" s="39" t="e">
        <f>IF(+#REF!="x",1,0)</f>
        <v>#REF!</v>
      </c>
      <c r="AX16" s="39" t="e">
        <f>IF(+#REF!="x",1,0)</f>
        <v>#REF!</v>
      </c>
      <c r="AY16" s="39" t="e">
        <f>IF(+#REF!="x",1,0)</f>
        <v>#REF!</v>
      </c>
      <c r="AZ16" s="40" t="e">
        <f>+#REF!</f>
        <v>#REF!</v>
      </c>
      <c r="BA16" s="39" t="e">
        <f>IF(+#REF!="x",1,0)</f>
        <v>#REF!</v>
      </c>
      <c r="BB16" s="39" t="e">
        <f>IF(+#REF!="x",1,0)</f>
        <v>#REF!</v>
      </c>
      <c r="BC16" s="40" t="e">
        <f>+#REF!</f>
        <v>#REF!</v>
      </c>
      <c r="BD16" s="39" t="e">
        <f>IF(+#REF!="x",1,0)</f>
        <v>#REF!</v>
      </c>
      <c r="BE16" s="39" t="e">
        <f>IF(+#REF!="x",1,0)</f>
        <v>#REF!</v>
      </c>
      <c r="BF16" s="39" t="e">
        <f>IF(+#REF!="x",1,0)</f>
        <v>#REF!</v>
      </c>
      <c r="BG16" s="39" t="e">
        <f>IF(+#REF!="x",1,0)</f>
        <v>#REF!</v>
      </c>
      <c r="BH16" s="39" t="e">
        <f>IF(+#REF!="x",1,0)</f>
        <v>#REF!</v>
      </c>
      <c r="BI16" s="40" t="e">
        <f>+#REF!</f>
        <v>#REF!</v>
      </c>
      <c r="BJ16" s="39" t="e">
        <f>IF(+#REF!="x",1,0)</f>
        <v>#REF!</v>
      </c>
      <c r="BK16" s="39" t="e">
        <f>IF(+#REF!="x",1,0)</f>
        <v>#REF!</v>
      </c>
      <c r="BL16" s="39" t="e">
        <f>IF(+#REF!="x",1,0)</f>
        <v>#REF!</v>
      </c>
      <c r="BM16" s="39" t="e">
        <f>IF(+#REF!="x",1,0)</f>
        <v>#REF!</v>
      </c>
      <c r="BN16" s="39" t="e">
        <f>IF(+#REF!="x",1,0)</f>
        <v>#REF!</v>
      </c>
      <c r="BO16" s="39" t="e">
        <f>IF(+#REF!="x",1,0)</f>
        <v>#REF!</v>
      </c>
      <c r="BP16" s="40" t="e">
        <f>+#REF!</f>
        <v>#REF!</v>
      </c>
      <c r="BQ16" s="39" t="e">
        <f>IF(+#REF!="x",1,0)</f>
        <v>#REF!</v>
      </c>
      <c r="BR16" s="39" t="e">
        <f>IF(+#REF!="x",1,0)</f>
        <v>#REF!</v>
      </c>
      <c r="BS16" s="39" t="e">
        <f>IF(+#REF!="x",1,0)</f>
        <v>#REF!</v>
      </c>
      <c r="BT16" s="39" t="e">
        <f>IF(+#REF!="x",1,0)</f>
        <v>#REF!</v>
      </c>
      <c r="BU16" s="39" t="e">
        <f>IF(+#REF!="x",1,0)</f>
        <v>#REF!</v>
      </c>
      <c r="BV16" s="40" t="e">
        <f>+#REF!</f>
        <v>#REF!</v>
      </c>
    </row>
    <row r="17" spans="1:74" ht="15" customHeight="1" x14ac:dyDescent="0.25">
      <c r="A17" s="36" t="e">
        <f>VLOOKUP(B17,Foglio3!C:E,2,0)</f>
        <v>#REF!</v>
      </c>
      <c r="B17" s="36" t="e">
        <f>+#REF!</f>
        <v>#REF!</v>
      </c>
      <c r="C17" s="36" t="e">
        <f>VLOOKUP(B17,Foglio3!C:E,3,0)</f>
        <v>#REF!</v>
      </c>
      <c r="D17" s="36" t="e">
        <f>+#REF!</f>
        <v>#REF!</v>
      </c>
      <c r="E17" s="36" t="e">
        <f>+#REF!</f>
        <v>#REF!</v>
      </c>
      <c r="F17" s="36" t="e">
        <f>+#REF!</f>
        <v>#REF!</v>
      </c>
      <c r="G17" s="36" t="e">
        <f>+#REF!</f>
        <v>#REF!</v>
      </c>
      <c r="H17" s="36" t="e">
        <f>VLOOKUP(B17,Foglio3!C:K,9,0)</f>
        <v>#REF!</v>
      </c>
      <c r="I17" s="18" t="e">
        <f>+'posti in ingresso'!#REF!</f>
        <v>#REF!</v>
      </c>
      <c r="J17" s="18" t="e">
        <f>+'posti in ingresso'!#REF!</f>
        <v>#REF!</v>
      </c>
      <c r="K17" s="18" t="e">
        <f>+'posti in ingresso'!#REF!</f>
        <v>#REF!</v>
      </c>
      <c r="L17" s="36" t="e">
        <f>+#REF!</f>
        <v>#REF!</v>
      </c>
      <c r="M17" s="36" t="e">
        <f>+#REF!</f>
        <v>#REF!</v>
      </c>
      <c r="N17" s="37" t="e">
        <f>+#REF!</f>
        <v>#REF!</v>
      </c>
      <c r="O17" s="37" t="e">
        <f>IF(#REF!="Sì",-1,IF(#REF!="SI",-1,0))</f>
        <v>#REF!</v>
      </c>
      <c r="P17" s="37" t="e">
        <f>IF(#REF!="Sì",1,IF(#REF!="SI",1,0))</f>
        <v>#REF!</v>
      </c>
      <c r="Q17" s="38" t="e">
        <f>+#REF!</f>
        <v>#REF!</v>
      </c>
      <c r="R17" s="38" t="e">
        <f>+#REF!</f>
        <v>#REF!</v>
      </c>
      <c r="S17" s="36" t="e">
        <f>+#REF!</f>
        <v>#REF!</v>
      </c>
      <c r="T17" s="36" t="e">
        <f>+#REF!</f>
        <v>#REF!</v>
      </c>
      <c r="U17" s="36" t="e">
        <f>+'posti in ingresso'!#REF!</f>
        <v>#REF!</v>
      </c>
      <c r="V17" s="39" t="e">
        <f>IF(+#REF!="x",1,0)</f>
        <v>#REF!</v>
      </c>
      <c r="W17" s="39" t="e">
        <f>IF(+#REF!="x",1,0)</f>
        <v>#REF!</v>
      </c>
      <c r="X17" s="39" t="e">
        <f>IF(+#REF!="x",1,0)</f>
        <v>#REF!</v>
      </c>
      <c r="Y17" s="39" t="e">
        <f>IF(+#REF!="x",1,0)</f>
        <v>#REF!</v>
      </c>
      <c r="Z17" s="39" t="e">
        <f>IF(+#REF!="x",1,0)</f>
        <v>#REF!</v>
      </c>
      <c r="AA17" s="39" t="e">
        <f>IF(+#REF!="x",1,0)</f>
        <v>#REF!</v>
      </c>
      <c r="AB17" s="39" t="e">
        <f>IF(+#REF!="x",1,0)</f>
        <v>#REF!</v>
      </c>
      <c r="AC17" s="39" t="e">
        <f>IF(+#REF!="x",1,0)</f>
        <v>#REF!</v>
      </c>
      <c r="AD17" s="39" t="e">
        <f>IF(+#REF!="x",1,0)</f>
        <v>#REF!</v>
      </c>
      <c r="AE17" s="39" t="e">
        <f>IF(+#REF!="x",1,0)</f>
        <v>#REF!</v>
      </c>
      <c r="AF17" s="40" t="e">
        <f>+#REF!</f>
        <v>#REF!</v>
      </c>
      <c r="AG17" s="39" t="e">
        <f>IF(+#REF!="x",1,0)</f>
        <v>#REF!</v>
      </c>
      <c r="AH17" s="39" t="e">
        <f>IF(+#REF!="x",1,0)</f>
        <v>#REF!</v>
      </c>
      <c r="AI17" s="39" t="e">
        <f>IF(+#REF!="x",1,0)</f>
        <v>#REF!</v>
      </c>
      <c r="AJ17" s="39" t="e">
        <f>IF(+#REF!="x",1,0)</f>
        <v>#REF!</v>
      </c>
      <c r="AK17" s="39" t="e">
        <f>IF(+#REF!="x",1,0)</f>
        <v>#REF!</v>
      </c>
      <c r="AL17" s="39" t="e">
        <f>IF(+#REF!="x",1,0)</f>
        <v>#REF!</v>
      </c>
      <c r="AM17" s="39" t="e">
        <f>IF(+#REF!="x",1,0)</f>
        <v>#REF!</v>
      </c>
      <c r="AN17" s="39" t="e">
        <f>IF(+#REF!="x",1,0)</f>
        <v>#REF!</v>
      </c>
      <c r="AO17" s="39" t="e">
        <f>IF(+#REF!="x",1,0)</f>
        <v>#REF!</v>
      </c>
      <c r="AP17" s="40" t="e">
        <f>+#REF!</f>
        <v>#REF!</v>
      </c>
      <c r="AQ17" s="39" t="e">
        <f>IF(+#REF!="x",1,0)</f>
        <v>#REF!</v>
      </c>
      <c r="AR17" s="39" t="e">
        <f>IF(+#REF!="x",1,0)</f>
        <v>#REF!</v>
      </c>
      <c r="AS17" s="39" t="e">
        <f>IF(+#REF!="x",1,0)</f>
        <v>#REF!</v>
      </c>
      <c r="AT17" s="39" t="e">
        <f>IF(+#REF!="x",1,0)</f>
        <v>#REF!</v>
      </c>
      <c r="AU17" s="39" t="e">
        <f>IF(+#REF!="x",1,0)</f>
        <v>#REF!</v>
      </c>
      <c r="AV17" s="40" t="e">
        <f>+#REF!</f>
        <v>#REF!</v>
      </c>
      <c r="AW17" s="39" t="e">
        <f>IF(+#REF!="x",1,0)</f>
        <v>#REF!</v>
      </c>
      <c r="AX17" s="39" t="e">
        <f>IF(+#REF!="x",1,0)</f>
        <v>#REF!</v>
      </c>
      <c r="AY17" s="39" t="e">
        <f>IF(+#REF!="x",1,0)</f>
        <v>#REF!</v>
      </c>
      <c r="AZ17" s="40" t="e">
        <f>+#REF!</f>
        <v>#REF!</v>
      </c>
      <c r="BA17" s="39" t="e">
        <f>IF(+#REF!="x",1,0)</f>
        <v>#REF!</v>
      </c>
      <c r="BB17" s="39" t="e">
        <f>IF(+#REF!="x",1,0)</f>
        <v>#REF!</v>
      </c>
      <c r="BC17" s="40" t="e">
        <f>+#REF!</f>
        <v>#REF!</v>
      </c>
      <c r="BD17" s="39" t="e">
        <f>IF(+#REF!="x",1,0)</f>
        <v>#REF!</v>
      </c>
      <c r="BE17" s="39" t="e">
        <f>IF(+#REF!="x",1,0)</f>
        <v>#REF!</v>
      </c>
      <c r="BF17" s="39" t="e">
        <f>IF(+#REF!="x",1,0)</f>
        <v>#REF!</v>
      </c>
      <c r="BG17" s="39" t="e">
        <f>IF(+#REF!="x",1,0)</f>
        <v>#REF!</v>
      </c>
      <c r="BH17" s="39" t="e">
        <f>IF(+#REF!="x",1,0)</f>
        <v>#REF!</v>
      </c>
      <c r="BI17" s="40" t="e">
        <f>+#REF!</f>
        <v>#REF!</v>
      </c>
      <c r="BJ17" s="39" t="e">
        <f>IF(+#REF!="x",1,0)</f>
        <v>#REF!</v>
      </c>
      <c r="BK17" s="39" t="e">
        <f>IF(+#REF!="x",1,0)</f>
        <v>#REF!</v>
      </c>
      <c r="BL17" s="39" t="e">
        <f>IF(+#REF!="x",1,0)</f>
        <v>#REF!</v>
      </c>
      <c r="BM17" s="39" t="e">
        <f>IF(+#REF!="x",1,0)</f>
        <v>#REF!</v>
      </c>
      <c r="BN17" s="39" t="e">
        <f>IF(+#REF!="x",1,0)</f>
        <v>#REF!</v>
      </c>
      <c r="BO17" s="39" t="e">
        <f>IF(+#REF!="x",1,0)</f>
        <v>#REF!</v>
      </c>
      <c r="BP17" s="40" t="e">
        <f>+#REF!</f>
        <v>#REF!</v>
      </c>
      <c r="BQ17" s="39" t="e">
        <f>IF(+#REF!="x",1,0)</f>
        <v>#REF!</v>
      </c>
      <c r="BR17" s="39" t="e">
        <f>IF(+#REF!="x",1,0)</f>
        <v>#REF!</v>
      </c>
      <c r="BS17" s="39" t="e">
        <f>IF(+#REF!="x",1,0)</f>
        <v>#REF!</v>
      </c>
      <c r="BT17" s="39" t="e">
        <f>IF(+#REF!="x",1,0)</f>
        <v>#REF!</v>
      </c>
      <c r="BU17" s="39" t="e">
        <f>IF(+#REF!="x",1,0)</f>
        <v>#REF!</v>
      </c>
      <c r="BV17" s="40" t="e">
        <f>+#REF!</f>
        <v>#REF!</v>
      </c>
    </row>
    <row r="18" spans="1:74" ht="15" customHeight="1" x14ac:dyDescent="0.25">
      <c r="A18" s="36" t="e">
        <f>VLOOKUP(B18,Foglio3!C:E,2,0)</f>
        <v>#REF!</v>
      </c>
      <c r="B18" s="36" t="e">
        <f>+#REF!</f>
        <v>#REF!</v>
      </c>
      <c r="C18" s="36" t="e">
        <f>VLOOKUP(B18,Foglio3!C:E,3,0)</f>
        <v>#REF!</v>
      </c>
      <c r="D18" s="36" t="e">
        <f>+#REF!</f>
        <v>#REF!</v>
      </c>
      <c r="E18" s="36" t="e">
        <f>+#REF!</f>
        <v>#REF!</v>
      </c>
      <c r="F18" s="36" t="e">
        <f>+#REF!</f>
        <v>#REF!</v>
      </c>
      <c r="G18" s="36" t="e">
        <f>+#REF!</f>
        <v>#REF!</v>
      </c>
      <c r="H18" s="36" t="e">
        <f>VLOOKUP(B18,Foglio3!C:K,9,0)</f>
        <v>#REF!</v>
      </c>
      <c r="I18" s="18" t="e">
        <f>+'posti in ingresso'!#REF!</f>
        <v>#REF!</v>
      </c>
      <c r="J18" s="18" t="e">
        <f>+'posti in ingresso'!#REF!</f>
        <v>#REF!</v>
      </c>
      <c r="K18" s="18" t="e">
        <f>+'posti in ingresso'!#REF!</f>
        <v>#REF!</v>
      </c>
      <c r="L18" s="36" t="e">
        <f>+#REF!</f>
        <v>#REF!</v>
      </c>
      <c r="M18" s="36" t="e">
        <f>+#REF!</f>
        <v>#REF!</v>
      </c>
      <c r="N18" s="37" t="e">
        <f>+#REF!</f>
        <v>#REF!</v>
      </c>
      <c r="O18" s="37" t="e">
        <f>IF(#REF!="Sì",-1,IF(#REF!="SI",-1,0))</f>
        <v>#REF!</v>
      </c>
      <c r="P18" s="37" t="e">
        <f>IF(#REF!="Sì",1,IF(#REF!="SI",1,0))</f>
        <v>#REF!</v>
      </c>
      <c r="Q18" s="38" t="e">
        <f>+#REF!</f>
        <v>#REF!</v>
      </c>
      <c r="R18" s="38" t="e">
        <f>+#REF!</f>
        <v>#REF!</v>
      </c>
      <c r="S18" s="36" t="e">
        <f>+#REF!</f>
        <v>#REF!</v>
      </c>
      <c r="T18" s="36" t="e">
        <f>+#REF!</f>
        <v>#REF!</v>
      </c>
      <c r="U18" s="36" t="e">
        <f>+'posti in ingresso'!#REF!</f>
        <v>#REF!</v>
      </c>
      <c r="V18" s="39" t="e">
        <f>IF(+#REF!="x",1,0)</f>
        <v>#REF!</v>
      </c>
      <c r="W18" s="39" t="e">
        <f>IF(+#REF!="x",1,0)</f>
        <v>#REF!</v>
      </c>
      <c r="X18" s="39" t="e">
        <f>IF(+#REF!="x",1,0)</f>
        <v>#REF!</v>
      </c>
      <c r="Y18" s="39" t="e">
        <f>IF(+#REF!="x",1,0)</f>
        <v>#REF!</v>
      </c>
      <c r="Z18" s="39" t="e">
        <f>IF(+#REF!="x",1,0)</f>
        <v>#REF!</v>
      </c>
      <c r="AA18" s="39" t="e">
        <f>IF(+#REF!="x",1,0)</f>
        <v>#REF!</v>
      </c>
      <c r="AB18" s="39" t="e">
        <f>IF(+#REF!="x",1,0)</f>
        <v>#REF!</v>
      </c>
      <c r="AC18" s="39" t="e">
        <f>IF(+#REF!="x",1,0)</f>
        <v>#REF!</v>
      </c>
      <c r="AD18" s="39" t="e">
        <f>IF(+#REF!="x",1,0)</f>
        <v>#REF!</v>
      </c>
      <c r="AE18" s="39" t="e">
        <f>IF(+#REF!="x",1,0)</f>
        <v>#REF!</v>
      </c>
      <c r="AF18" s="40" t="e">
        <f>+#REF!</f>
        <v>#REF!</v>
      </c>
      <c r="AG18" s="39" t="e">
        <f>IF(+#REF!="x",1,0)</f>
        <v>#REF!</v>
      </c>
      <c r="AH18" s="39" t="e">
        <f>IF(+#REF!="x",1,0)</f>
        <v>#REF!</v>
      </c>
      <c r="AI18" s="39" t="e">
        <f>IF(+#REF!="x",1,0)</f>
        <v>#REF!</v>
      </c>
      <c r="AJ18" s="39" t="e">
        <f>IF(+#REF!="x",1,0)</f>
        <v>#REF!</v>
      </c>
      <c r="AK18" s="39" t="e">
        <f>IF(+#REF!="x",1,0)</f>
        <v>#REF!</v>
      </c>
      <c r="AL18" s="39" t="e">
        <f>IF(+#REF!="x",1,0)</f>
        <v>#REF!</v>
      </c>
      <c r="AM18" s="39" t="e">
        <f>IF(+#REF!="x",1,0)</f>
        <v>#REF!</v>
      </c>
      <c r="AN18" s="39" t="e">
        <f>IF(+#REF!="x",1,0)</f>
        <v>#REF!</v>
      </c>
      <c r="AO18" s="39" t="e">
        <f>IF(+#REF!="x",1,0)</f>
        <v>#REF!</v>
      </c>
      <c r="AP18" s="40" t="e">
        <f>+#REF!</f>
        <v>#REF!</v>
      </c>
      <c r="AQ18" s="39" t="e">
        <f>IF(+#REF!="x",1,0)</f>
        <v>#REF!</v>
      </c>
      <c r="AR18" s="39" t="e">
        <f>IF(+#REF!="x",1,0)</f>
        <v>#REF!</v>
      </c>
      <c r="AS18" s="39" t="e">
        <f>IF(+#REF!="x",1,0)</f>
        <v>#REF!</v>
      </c>
      <c r="AT18" s="39" t="e">
        <f>IF(+#REF!="x",1,0)</f>
        <v>#REF!</v>
      </c>
      <c r="AU18" s="39" t="e">
        <f>IF(+#REF!="x",1,0)</f>
        <v>#REF!</v>
      </c>
      <c r="AV18" s="40" t="e">
        <f>+#REF!</f>
        <v>#REF!</v>
      </c>
      <c r="AW18" s="39" t="e">
        <f>IF(+#REF!="x",1,0)</f>
        <v>#REF!</v>
      </c>
      <c r="AX18" s="39" t="e">
        <f>IF(+#REF!="x",1,0)</f>
        <v>#REF!</v>
      </c>
      <c r="AY18" s="39" t="e">
        <f>IF(+#REF!="x",1,0)</f>
        <v>#REF!</v>
      </c>
      <c r="AZ18" s="40" t="e">
        <f>+#REF!</f>
        <v>#REF!</v>
      </c>
      <c r="BA18" s="39" t="e">
        <f>IF(+#REF!="x",1,0)</f>
        <v>#REF!</v>
      </c>
      <c r="BB18" s="39" t="e">
        <f>IF(+#REF!="x",1,0)</f>
        <v>#REF!</v>
      </c>
      <c r="BC18" s="40" t="e">
        <f>+#REF!</f>
        <v>#REF!</v>
      </c>
      <c r="BD18" s="39" t="e">
        <f>IF(+#REF!="x",1,0)</f>
        <v>#REF!</v>
      </c>
      <c r="BE18" s="39" t="e">
        <f>IF(+#REF!="x",1,0)</f>
        <v>#REF!</v>
      </c>
      <c r="BF18" s="39" t="e">
        <f>IF(+#REF!="x",1,0)</f>
        <v>#REF!</v>
      </c>
      <c r="BG18" s="39" t="e">
        <f>IF(+#REF!="x",1,0)</f>
        <v>#REF!</v>
      </c>
      <c r="BH18" s="39" t="e">
        <f>IF(+#REF!="x",1,0)</f>
        <v>#REF!</v>
      </c>
      <c r="BI18" s="40" t="e">
        <f>+#REF!</f>
        <v>#REF!</v>
      </c>
      <c r="BJ18" s="39" t="e">
        <f>IF(+#REF!="x",1,0)</f>
        <v>#REF!</v>
      </c>
      <c r="BK18" s="39" t="e">
        <f>IF(+#REF!="x",1,0)</f>
        <v>#REF!</v>
      </c>
      <c r="BL18" s="39" t="e">
        <f>IF(+#REF!="x",1,0)</f>
        <v>#REF!</v>
      </c>
      <c r="BM18" s="39" t="e">
        <f>IF(+#REF!="x",1,0)</f>
        <v>#REF!</v>
      </c>
      <c r="BN18" s="39" t="e">
        <f>IF(+#REF!="x",1,0)</f>
        <v>#REF!</v>
      </c>
      <c r="BO18" s="39" t="e">
        <f>IF(+#REF!="x",1,0)</f>
        <v>#REF!</v>
      </c>
      <c r="BP18" s="40" t="e">
        <f>+#REF!</f>
        <v>#REF!</v>
      </c>
      <c r="BQ18" s="39" t="e">
        <f>IF(+#REF!="x",1,0)</f>
        <v>#REF!</v>
      </c>
      <c r="BR18" s="39" t="e">
        <f>IF(+#REF!="x",1,0)</f>
        <v>#REF!</v>
      </c>
      <c r="BS18" s="39" t="e">
        <f>IF(+#REF!="x",1,0)</f>
        <v>#REF!</v>
      </c>
      <c r="BT18" s="39" t="e">
        <f>IF(+#REF!="x",1,0)</f>
        <v>#REF!</v>
      </c>
      <c r="BU18" s="39" t="e">
        <f>IF(+#REF!="x",1,0)</f>
        <v>#REF!</v>
      </c>
      <c r="BV18" s="40" t="e">
        <f>+#REF!</f>
        <v>#REF!</v>
      </c>
    </row>
    <row r="19" spans="1:74" ht="15" customHeight="1" x14ac:dyDescent="0.25">
      <c r="A19" s="36" t="e">
        <f>VLOOKUP(B19,Foglio3!C:E,2,0)</f>
        <v>#REF!</v>
      </c>
      <c r="B19" s="36" t="e">
        <f>+#REF!</f>
        <v>#REF!</v>
      </c>
      <c r="C19" s="36" t="e">
        <f>VLOOKUP(B19,Foglio3!C:E,3,0)</f>
        <v>#REF!</v>
      </c>
      <c r="D19" s="36" t="e">
        <f>+#REF!</f>
        <v>#REF!</v>
      </c>
      <c r="E19" s="36" t="e">
        <f>+#REF!</f>
        <v>#REF!</v>
      </c>
      <c r="F19" s="36" t="e">
        <f>+#REF!</f>
        <v>#REF!</v>
      </c>
      <c r="G19" s="36" t="e">
        <f>+#REF!</f>
        <v>#REF!</v>
      </c>
      <c r="H19" s="36" t="e">
        <f>VLOOKUP(B19,Foglio3!C:K,9,0)</f>
        <v>#REF!</v>
      </c>
      <c r="I19" s="18" t="e">
        <f>+'posti in ingresso'!#REF!</f>
        <v>#REF!</v>
      </c>
      <c r="J19" s="18" t="e">
        <f>+'posti in ingresso'!#REF!</f>
        <v>#REF!</v>
      </c>
      <c r="K19" s="18" t="e">
        <f>+'posti in ingresso'!#REF!</f>
        <v>#REF!</v>
      </c>
      <c r="L19" s="36" t="e">
        <f>+#REF!</f>
        <v>#REF!</v>
      </c>
      <c r="M19" s="36" t="e">
        <f>+#REF!</f>
        <v>#REF!</v>
      </c>
      <c r="N19" s="37" t="e">
        <f>+#REF!</f>
        <v>#REF!</v>
      </c>
      <c r="O19" s="37" t="e">
        <f>IF(#REF!="Sì",-1,IF(#REF!="SI",-1,0))</f>
        <v>#REF!</v>
      </c>
      <c r="P19" s="37" t="e">
        <f>IF(#REF!="Sì",1,IF(#REF!="SI",1,0))</f>
        <v>#REF!</v>
      </c>
      <c r="Q19" s="38" t="e">
        <f>+#REF!</f>
        <v>#REF!</v>
      </c>
      <c r="R19" s="38" t="e">
        <f>+#REF!</f>
        <v>#REF!</v>
      </c>
      <c r="S19" s="36" t="e">
        <f>+#REF!</f>
        <v>#REF!</v>
      </c>
      <c r="T19" s="36" t="e">
        <f>+#REF!</f>
        <v>#REF!</v>
      </c>
      <c r="U19" s="36" t="e">
        <f>+'posti in ingresso'!#REF!</f>
        <v>#REF!</v>
      </c>
      <c r="V19" s="39" t="e">
        <f>IF(+#REF!="x",1,0)</f>
        <v>#REF!</v>
      </c>
      <c r="W19" s="39" t="e">
        <f>IF(+#REF!="x",1,0)</f>
        <v>#REF!</v>
      </c>
      <c r="X19" s="39" t="e">
        <f>IF(+#REF!="x",1,0)</f>
        <v>#REF!</v>
      </c>
      <c r="Y19" s="39" t="e">
        <f>IF(+#REF!="x",1,0)</f>
        <v>#REF!</v>
      </c>
      <c r="Z19" s="39" t="e">
        <f>IF(+#REF!="x",1,0)</f>
        <v>#REF!</v>
      </c>
      <c r="AA19" s="39" t="e">
        <f>IF(+#REF!="x",1,0)</f>
        <v>#REF!</v>
      </c>
      <c r="AB19" s="39" t="e">
        <f>IF(+#REF!="x",1,0)</f>
        <v>#REF!</v>
      </c>
      <c r="AC19" s="39" t="e">
        <f>IF(+#REF!="x",1,0)</f>
        <v>#REF!</v>
      </c>
      <c r="AD19" s="39" t="e">
        <f>IF(+#REF!="x",1,0)</f>
        <v>#REF!</v>
      </c>
      <c r="AE19" s="39" t="e">
        <f>IF(+#REF!="x",1,0)</f>
        <v>#REF!</v>
      </c>
      <c r="AF19" s="40" t="e">
        <f>+#REF!</f>
        <v>#REF!</v>
      </c>
      <c r="AG19" s="39" t="e">
        <f>IF(+#REF!="x",1,0)</f>
        <v>#REF!</v>
      </c>
      <c r="AH19" s="39" t="e">
        <f>IF(+#REF!="x",1,0)</f>
        <v>#REF!</v>
      </c>
      <c r="AI19" s="39" t="e">
        <f>IF(+#REF!="x",1,0)</f>
        <v>#REF!</v>
      </c>
      <c r="AJ19" s="39" t="e">
        <f>IF(+#REF!="x",1,0)</f>
        <v>#REF!</v>
      </c>
      <c r="AK19" s="39" t="e">
        <f>IF(+#REF!="x",1,0)</f>
        <v>#REF!</v>
      </c>
      <c r="AL19" s="39" t="e">
        <f>IF(+#REF!="x",1,0)</f>
        <v>#REF!</v>
      </c>
      <c r="AM19" s="39" t="e">
        <f>IF(+#REF!="x",1,0)</f>
        <v>#REF!</v>
      </c>
      <c r="AN19" s="39" t="e">
        <f>IF(+#REF!="x",1,0)</f>
        <v>#REF!</v>
      </c>
      <c r="AO19" s="39" t="e">
        <f>IF(+#REF!="x",1,0)</f>
        <v>#REF!</v>
      </c>
      <c r="AP19" s="40" t="e">
        <f>+#REF!</f>
        <v>#REF!</v>
      </c>
      <c r="AQ19" s="39" t="e">
        <f>IF(+#REF!="x",1,0)</f>
        <v>#REF!</v>
      </c>
      <c r="AR19" s="39" t="e">
        <f>IF(+#REF!="x",1,0)</f>
        <v>#REF!</v>
      </c>
      <c r="AS19" s="39" t="e">
        <f>IF(+#REF!="x",1,0)</f>
        <v>#REF!</v>
      </c>
      <c r="AT19" s="39" t="e">
        <f>IF(+#REF!="x",1,0)</f>
        <v>#REF!</v>
      </c>
      <c r="AU19" s="39" t="e">
        <f>IF(+#REF!="x",1,0)</f>
        <v>#REF!</v>
      </c>
      <c r="AV19" s="40" t="e">
        <f>+#REF!</f>
        <v>#REF!</v>
      </c>
      <c r="AW19" s="39" t="e">
        <f>IF(+#REF!="x",1,0)</f>
        <v>#REF!</v>
      </c>
      <c r="AX19" s="39" t="e">
        <f>IF(+#REF!="x",1,0)</f>
        <v>#REF!</v>
      </c>
      <c r="AY19" s="39" t="e">
        <f>IF(+#REF!="x",1,0)</f>
        <v>#REF!</v>
      </c>
      <c r="AZ19" s="40" t="e">
        <f>+#REF!</f>
        <v>#REF!</v>
      </c>
      <c r="BA19" s="39" t="e">
        <f>IF(+#REF!="x",1,0)</f>
        <v>#REF!</v>
      </c>
      <c r="BB19" s="39" t="e">
        <f>IF(+#REF!="x",1,0)</f>
        <v>#REF!</v>
      </c>
      <c r="BC19" s="40" t="e">
        <f>+#REF!</f>
        <v>#REF!</v>
      </c>
      <c r="BD19" s="39" t="e">
        <f>IF(+#REF!="x",1,0)</f>
        <v>#REF!</v>
      </c>
      <c r="BE19" s="39" t="e">
        <f>IF(+#REF!="x",1,0)</f>
        <v>#REF!</v>
      </c>
      <c r="BF19" s="39" t="e">
        <f>IF(+#REF!="x",1,0)</f>
        <v>#REF!</v>
      </c>
      <c r="BG19" s="39" t="e">
        <f>IF(+#REF!="x",1,0)</f>
        <v>#REF!</v>
      </c>
      <c r="BH19" s="39" t="e">
        <f>IF(+#REF!="x",1,0)</f>
        <v>#REF!</v>
      </c>
      <c r="BI19" s="40" t="e">
        <f>+#REF!</f>
        <v>#REF!</v>
      </c>
      <c r="BJ19" s="39" t="e">
        <f>IF(+#REF!="x",1,0)</f>
        <v>#REF!</v>
      </c>
      <c r="BK19" s="39" t="e">
        <f>IF(+#REF!="x",1,0)</f>
        <v>#REF!</v>
      </c>
      <c r="BL19" s="39" t="e">
        <f>IF(+#REF!="x",1,0)</f>
        <v>#REF!</v>
      </c>
      <c r="BM19" s="39" t="e">
        <f>IF(+#REF!="x",1,0)</f>
        <v>#REF!</v>
      </c>
      <c r="BN19" s="39" t="e">
        <f>IF(+#REF!="x",1,0)</f>
        <v>#REF!</v>
      </c>
      <c r="BO19" s="39" t="e">
        <f>IF(+#REF!="x",1,0)</f>
        <v>#REF!</v>
      </c>
      <c r="BP19" s="40" t="e">
        <f>+#REF!</f>
        <v>#REF!</v>
      </c>
      <c r="BQ19" s="39" t="e">
        <f>IF(+#REF!="x",1,0)</f>
        <v>#REF!</v>
      </c>
      <c r="BR19" s="39" t="e">
        <f>IF(+#REF!="x",1,0)</f>
        <v>#REF!</v>
      </c>
      <c r="BS19" s="39" t="e">
        <f>IF(+#REF!="x",1,0)</f>
        <v>#REF!</v>
      </c>
      <c r="BT19" s="39" t="e">
        <f>IF(+#REF!="x",1,0)</f>
        <v>#REF!</v>
      </c>
      <c r="BU19" s="39" t="e">
        <f>IF(+#REF!="x",1,0)</f>
        <v>#REF!</v>
      </c>
      <c r="BV19" s="40" t="e">
        <f>+#REF!</f>
        <v>#REF!</v>
      </c>
    </row>
    <row r="20" spans="1:74" ht="15" customHeight="1" x14ac:dyDescent="0.25">
      <c r="A20" s="36" t="e">
        <f>VLOOKUP(B20,Foglio3!C:E,2,0)</f>
        <v>#REF!</v>
      </c>
      <c r="B20" s="36" t="e">
        <f>+#REF!</f>
        <v>#REF!</v>
      </c>
      <c r="C20" s="36" t="e">
        <f>VLOOKUP(B20,Foglio3!C:E,3,0)</f>
        <v>#REF!</v>
      </c>
      <c r="D20" s="36" t="e">
        <f>+#REF!</f>
        <v>#REF!</v>
      </c>
      <c r="E20" s="36" t="e">
        <f>+#REF!</f>
        <v>#REF!</v>
      </c>
      <c r="F20" s="36" t="e">
        <f>+#REF!</f>
        <v>#REF!</v>
      </c>
      <c r="G20" s="36" t="e">
        <f>+#REF!</f>
        <v>#REF!</v>
      </c>
      <c r="H20" s="36" t="e">
        <f>VLOOKUP(B20,Foglio3!C:K,9,0)</f>
        <v>#REF!</v>
      </c>
      <c r="I20" s="18" t="e">
        <f>+'posti in ingresso'!#REF!</f>
        <v>#REF!</v>
      </c>
      <c r="J20" s="18" t="e">
        <f>+'posti in ingresso'!#REF!</f>
        <v>#REF!</v>
      </c>
      <c r="K20" s="18" t="e">
        <f>+'posti in ingresso'!#REF!</f>
        <v>#REF!</v>
      </c>
      <c r="L20" s="36" t="e">
        <f>+#REF!</f>
        <v>#REF!</v>
      </c>
      <c r="M20" s="36" t="e">
        <f>+#REF!</f>
        <v>#REF!</v>
      </c>
      <c r="N20" s="37" t="e">
        <f>+#REF!</f>
        <v>#REF!</v>
      </c>
      <c r="O20" s="37" t="e">
        <f>IF(#REF!="Sì",-1,IF(#REF!="SI",-1,0))</f>
        <v>#REF!</v>
      </c>
      <c r="P20" s="37" t="e">
        <f>IF(#REF!="Sì",1,IF(#REF!="SI",1,0))</f>
        <v>#REF!</v>
      </c>
      <c r="Q20" s="38" t="e">
        <f>+#REF!</f>
        <v>#REF!</v>
      </c>
      <c r="R20" s="38" t="e">
        <f>+#REF!</f>
        <v>#REF!</v>
      </c>
      <c r="S20" s="36" t="e">
        <f>+#REF!</f>
        <v>#REF!</v>
      </c>
      <c r="T20" s="36" t="e">
        <f>+#REF!</f>
        <v>#REF!</v>
      </c>
      <c r="U20" s="36" t="e">
        <f>+'posti in ingresso'!#REF!</f>
        <v>#REF!</v>
      </c>
      <c r="V20" s="39" t="e">
        <f>IF(+#REF!="x",1,0)</f>
        <v>#REF!</v>
      </c>
      <c r="W20" s="39" t="e">
        <f>IF(+#REF!="x",1,0)</f>
        <v>#REF!</v>
      </c>
      <c r="X20" s="39" t="e">
        <f>IF(+#REF!="x",1,0)</f>
        <v>#REF!</v>
      </c>
      <c r="Y20" s="39" t="e">
        <f>IF(+#REF!="x",1,0)</f>
        <v>#REF!</v>
      </c>
      <c r="Z20" s="39" t="e">
        <f>IF(+#REF!="x",1,0)</f>
        <v>#REF!</v>
      </c>
      <c r="AA20" s="39" t="e">
        <f>IF(+#REF!="x",1,0)</f>
        <v>#REF!</v>
      </c>
      <c r="AB20" s="39" t="e">
        <f>IF(+#REF!="x",1,0)</f>
        <v>#REF!</v>
      </c>
      <c r="AC20" s="39" t="e">
        <f>IF(+#REF!="x",1,0)</f>
        <v>#REF!</v>
      </c>
      <c r="AD20" s="39" t="e">
        <f>IF(+#REF!="x",1,0)</f>
        <v>#REF!</v>
      </c>
      <c r="AE20" s="39" t="e">
        <f>IF(+#REF!="x",1,0)</f>
        <v>#REF!</v>
      </c>
      <c r="AF20" s="40" t="e">
        <f>+#REF!</f>
        <v>#REF!</v>
      </c>
      <c r="AG20" s="39" t="e">
        <f>IF(+#REF!="x",1,0)</f>
        <v>#REF!</v>
      </c>
      <c r="AH20" s="39" t="e">
        <f>IF(+#REF!="x",1,0)</f>
        <v>#REF!</v>
      </c>
      <c r="AI20" s="39" t="e">
        <f>IF(+#REF!="x",1,0)</f>
        <v>#REF!</v>
      </c>
      <c r="AJ20" s="39" t="e">
        <f>IF(+#REF!="x",1,0)</f>
        <v>#REF!</v>
      </c>
      <c r="AK20" s="39" t="e">
        <f>IF(+#REF!="x",1,0)</f>
        <v>#REF!</v>
      </c>
      <c r="AL20" s="39" t="e">
        <f>IF(+#REF!="x",1,0)</f>
        <v>#REF!</v>
      </c>
      <c r="AM20" s="39" t="e">
        <f>IF(+#REF!="x",1,0)</f>
        <v>#REF!</v>
      </c>
      <c r="AN20" s="39" t="e">
        <f>IF(+#REF!="x",1,0)</f>
        <v>#REF!</v>
      </c>
      <c r="AO20" s="39" t="e">
        <f>IF(+#REF!="x",1,0)</f>
        <v>#REF!</v>
      </c>
      <c r="AP20" s="40" t="e">
        <f>+#REF!</f>
        <v>#REF!</v>
      </c>
      <c r="AQ20" s="39" t="e">
        <f>IF(+#REF!="x",1,0)</f>
        <v>#REF!</v>
      </c>
      <c r="AR20" s="39" t="e">
        <f>IF(+#REF!="x",1,0)</f>
        <v>#REF!</v>
      </c>
      <c r="AS20" s="39" t="e">
        <f>IF(+#REF!="x",1,0)</f>
        <v>#REF!</v>
      </c>
      <c r="AT20" s="39" t="e">
        <f>IF(+#REF!="x",1,0)</f>
        <v>#REF!</v>
      </c>
      <c r="AU20" s="39" t="e">
        <f>IF(+#REF!="x",1,0)</f>
        <v>#REF!</v>
      </c>
      <c r="AV20" s="40" t="e">
        <f>+#REF!</f>
        <v>#REF!</v>
      </c>
      <c r="AW20" s="39" t="e">
        <f>IF(+#REF!="x",1,0)</f>
        <v>#REF!</v>
      </c>
      <c r="AX20" s="39" t="e">
        <f>IF(+#REF!="x",1,0)</f>
        <v>#REF!</v>
      </c>
      <c r="AY20" s="39" t="e">
        <f>IF(+#REF!="x",1,0)</f>
        <v>#REF!</v>
      </c>
      <c r="AZ20" s="40" t="e">
        <f>+#REF!</f>
        <v>#REF!</v>
      </c>
      <c r="BA20" s="39" t="e">
        <f>IF(+#REF!="x",1,0)</f>
        <v>#REF!</v>
      </c>
      <c r="BB20" s="39" t="e">
        <f>IF(+#REF!="x",1,0)</f>
        <v>#REF!</v>
      </c>
      <c r="BC20" s="40" t="e">
        <f>+#REF!</f>
        <v>#REF!</v>
      </c>
      <c r="BD20" s="39" t="e">
        <f>IF(+#REF!="x",1,0)</f>
        <v>#REF!</v>
      </c>
      <c r="BE20" s="39" t="e">
        <f>IF(+#REF!="x",1,0)</f>
        <v>#REF!</v>
      </c>
      <c r="BF20" s="39" t="e">
        <f>IF(+#REF!="x",1,0)</f>
        <v>#REF!</v>
      </c>
      <c r="BG20" s="39" t="e">
        <f>IF(+#REF!="x",1,0)</f>
        <v>#REF!</v>
      </c>
      <c r="BH20" s="39" t="e">
        <f>IF(+#REF!="x",1,0)</f>
        <v>#REF!</v>
      </c>
      <c r="BI20" s="40" t="e">
        <f>+#REF!</f>
        <v>#REF!</v>
      </c>
      <c r="BJ20" s="39" t="e">
        <f>IF(+#REF!="x",1,0)</f>
        <v>#REF!</v>
      </c>
      <c r="BK20" s="39" t="e">
        <f>IF(+#REF!="x",1,0)</f>
        <v>#REF!</v>
      </c>
      <c r="BL20" s="39" t="e">
        <f>IF(+#REF!="x",1,0)</f>
        <v>#REF!</v>
      </c>
      <c r="BM20" s="39" t="e">
        <f>IF(+#REF!="x",1,0)</f>
        <v>#REF!</v>
      </c>
      <c r="BN20" s="39" t="e">
        <f>IF(+#REF!="x",1,0)</f>
        <v>#REF!</v>
      </c>
      <c r="BO20" s="39" t="e">
        <f>IF(+#REF!="x",1,0)</f>
        <v>#REF!</v>
      </c>
      <c r="BP20" s="40" t="e">
        <f>+#REF!</f>
        <v>#REF!</v>
      </c>
      <c r="BQ20" s="39" t="e">
        <f>IF(+#REF!="x",1,0)</f>
        <v>#REF!</v>
      </c>
      <c r="BR20" s="39" t="e">
        <f>IF(+#REF!="x",1,0)</f>
        <v>#REF!</v>
      </c>
      <c r="BS20" s="39" t="e">
        <f>IF(+#REF!="x",1,0)</f>
        <v>#REF!</v>
      </c>
      <c r="BT20" s="39" t="e">
        <f>IF(+#REF!="x",1,0)</f>
        <v>#REF!</v>
      </c>
      <c r="BU20" s="39" t="e">
        <f>IF(+#REF!="x",1,0)</f>
        <v>#REF!</v>
      </c>
      <c r="BV20" s="40" t="e">
        <f>+#REF!</f>
        <v>#REF!</v>
      </c>
    </row>
    <row r="21" spans="1:74" ht="15" customHeight="1" x14ac:dyDescent="0.25">
      <c r="A21" s="36" t="e">
        <f>VLOOKUP(B21,Foglio3!C:E,2,0)</f>
        <v>#REF!</v>
      </c>
      <c r="B21" s="36" t="e">
        <f>+#REF!</f>
        <v>#REF!</v>
      </c>
      <c r="C21" s="36" t="e">
        <f>VLOOKUP(B21,Foglio3!C:E,3,0)</f>
        <v>#REF!</v>
      </c>
      <c r="D21" s="36" t="e">
        <f>+#REF!</f>
        <v>#REF!</v>
      </c>
      <c r="E21" s="36" t="e">
        <f>+#REF!</f>
        <v>#REF!</v>
      </c>
      <c r="F21" s="36" t="e">
        <f>+#REF!</f>
        <v>#REF!</v>
      </c>
      <c r="G21" s="36" t="e">
        <f>+#REF!</f>
        <v>#REF!</v>
      </c>
      <c r="H21" s="36" t="e">
        <f>VLOOKUP(B21,Foglio3!C:K,9,0)</f>
        <v>#REF!</v>
      </c>
      <c r="I21" s="18" t="e">
        <f>+'posti in ingresso'!#REF!</f>
        <v>#REF!</v>
      </c>
      <c r="J21" s="18" t="e">
        <f>+'posti in ingresso'!#REF!</f>
        <v>#REF!</v>
      </c>
      <c r="K21" s="18" t="e">
        <f>+'posti in ingresso'!#REF!</f>
        <v>#REF!</v>
      </c>
      <c r="L21" s="36" t="e">
        <f>+#REF!</f>
        <v>#REF!</v>
      </c>
      <c r="M21" s="36" t="e">
        <f>+#REF!</f>
        <v>#REF!</v>
      </c>
      <c r="N21" s="37" t="e">
        <f>+#REF!</f>
        <v>#REF!</v>
      </c>
      <c r="O21" s="37" t="e">
        <f>IF(#REF!="Sì",-1,IF(#REF!="SI",-1,0))</f>
        <v>#REF!</v>
      </c>
      <c r="P21" s="37" t="e">
        <f>IF(#REF!="Sì",1,IF(#REF!="SI",1,0))</f>
        <v>#REF!</v>
      </c>
      <c r="Q21" s="38" t="e">
        <f>+#REF!</f>
        <v>#REF!</v>
      </c>
      <c r="R21" s="38" t="e">
        <f>+#REF!</f>
        <v>#REF!</v>
      </c>
      <c r="S21" s="36" t="e">
        <f>+#REF!</f>
        <v>#REF!</v>
      </c>
      <c r="T21" s="36" t="e">
        <f>+#REF!</f>
        <v>#REF!</v>
      </c>
      <c r="U21" s="36" t="e">
        <f>+'posti in ingresso'!#REF!</f>
        <v>#REF!</v>
      </c>
      <c r="V21" s="39" t="e">
        <f>IF(+#REF!="x",1,0)</f>
        <v>#REF!</v>
      </c>
      <c r="W21" s="39" t="e">
        <f>IF(+#REF!="x",1,0)</f>
        <v>#REF!</v>
      </c>
      <c r="X21" s="39" t="e">
        <f>IF(+#REF!="x",1,0)</f>
        <v>#REF!</v>
      </c>
      <c r="Y21" s="39" t="e">
        <f>IF(+#REF!="x",1,0)</f>
        <v>#REF!</v>
      </c>
      <c r="Z21" s="39" t="e">
        <f>IF(+#REF!="x",1,0)</f>
        <v>#REF!</v>
      </c>
      <c r="AA21" s="39" t="e">
        <f>IF(+#REF!="x",1,0)</f>
        <v>#REF!</v>
      </c>
      <c r="AB21" s="39" t="e">
        <f>IF(+#REF!="x",1,0)</f>
        <v>#REF!</v>
      </c>
      <c r="AC21" s="39" t="e">
        <f>IF(+#REF!="x",1,0)</f>
        <v>#REF!</v>
      </c>
      <c r="AD21" s="39" t="e">
        <f>IF(+#REF!="x",1,0)</f>
        <v>#REF!</v>
      </c>
      <c r="AE21" s="39" t="e">
        <f>IF(+#REF!="x",1,0)</f>
        <v>#REF!</v>
      </c>
      <c r="AF21" s="40" t="e">
        <f>+#REF!</f>
        <v>#REF!</v>
      </c>
      <c r="AG21" s="39" t="e">
        <f>IF(+#REF!="x",1,0)</f>
        <v>#REF!</v>
      </c>
      <c r="AH21" s="39" t="e">
        <f>IF(+#REF!="x",1,0)</f>
        <v>#REF!</v>
      </c>
      <c r="AI21" s="39" t="e">
        <f>IF(+#REF!="x",1,0)</f>
        <v>#REF!</v>
      </c>
      <c r="AJ21" s="39" t="e">
        <f>IF(+#REF!="x",1,0)</f>
        <v>#REF!</v>
      </c>
      <c r="AK21" s="39" t="e">
        <f>IF(+#REF!="x",1,0)</f>
        <v>#REF!</v>
      </c>
      <c r="AL21" s="39" t="e">
        <f>IF(+#REF!="x",1,0)</f>
        <v>#REF!</v>
      </c>
      <c r="AM21" s="39" t="e">
        <f>IF(+#REF!="x",1,0)</f>
        <v>#REF!</v>
      </c>
      <c r="AN21" s="39" t="e">
        <f>IF(+#REF!="x",1,0)</f>
        <v>#REF!</v>
      </c>
      <c r="AO21" s="39" t="e">
        <f>IF(+#REF!="x",1,0)</f>
        <v>#REF!</v>
      </c>
      <c r="AP21" s="40" t="e">
        <f>+#REF!</f>
        <v>#REF!</v>
      </c>
      <c r="AQ21" s="39" t="e">
        <f>IF(+#REF!="x",1,0)</f>
        <v>#REF!</v>
      </c>
      <c r="AR21" s="39" t="e">
        <f>IF(+#REF!="x",1,0)</f>
        <v>#REF!</v>
      </c>
      <c r="AS21" s="39" t="e">
        <f>IF(+#REF!="x",1,0)</f>
        <v>#REF!</v>
      </c>
      <c r="AT21" s="39" t="e">
        <f>IF(+#REF!="x",1,0)</f>
        <v>#REF!</v>
      </c>
      <c r="AU21" s="39" t="e">
        <f>IF(+#REF!="x",1,0)</f>
        <v>#REF!</v>
      </c>
      <c r="AV21" s="40" t="e">
        <f>+#REF!</f>
        <v>#REF!</v>
      </c>
      <c r="AW21" s="39" t="e">
        <f>IF(+#REF!="x",1,0)</f>
        <v>#REF!</v>
      </c>
      <c r="AX21" s="39" t="e">
        <f>IF(+#REF!="x",1,0)</f>
        <v>#REF!</v>
      </c>
      <c r="AY21" s="39" t="e">
        <f>IF(+#REF!="x",1,0)</f>
        <v>#REF!</v>
      </c>
      <c r="AZ21" s="40" t="e">
        <f>+#REF!</f>
        <v>#REF!</v>
      </c>
      <c r="BA21" s="39" t="e">
        <f>IF(+#REF!="x",1,0)</f>
        <v>#REF!</v>
      </c>
      <c r="BB21" s="39" t="e">
        <f>IF(+#REF!="x",1,0)</f>
        <v>#REF!</v>
      </c>
      <c r="BC21" s="40" t="e">
        <f>+#REF!</f>
        <v>#REF!</v>
      </c>
      <c r="BD21" s="39" t="e">
        <f>IF(+#REF!="x",1,0)</f>
        <v>#REF!</v>
      </c>
      <c r="BE21" s="39" t="e">
        <f>IF(+#REF!="x",1,0)</f>
        <v>#REF!</v>
      </c>
      <c r="BF21" s="39" t="e">
        <f>IF(+#REF!="x",1,0)</f>
        <v>#REF!</v>
      </c>
      <c r="BG21" s="39" t="e">
        <f>IF(+#REF!="x",1,0)</f>
        <v>#REF!</v>
      </c>
      <c r="BH21" s="39" t="e">
        <f>IF(+#REF!="x",1,0)</f>
        <v>#REF!</v>
      </c>
      <c r="BI21" s="40" t="e">
        <f>+#REF!</f>
        <v>#REF!</v>
      </c>
      <c r="BJ21" s="39" t="e">
        <f>IF(+#REF!="x",1,0)</f>
        <v>#REF!</v>
      </c>
      <c r="BK21" s="39" t="e">
        <f>IF(+#REF!="x",1,0)</f>
        <v>#REF!</v>
      </c>
      <c r="BL21" s="39" t="e">
        <f>IF(+#REF!="x",1,0)</f>
        <v>#REF!</v>
      </c>
      <c r="BM21" s="39" t="e">
        <f>IF(+#REF!="x",1,0)</f>
        <v>#REF!</v>
      </c>
      <c r="BN21" s="39" t="e">
        <f>IF(+#REF!="x",1,0)</f>
        <v>#REF!</v>
      </c>
      <c r="BO21" s="39" t="e">
        <f>IF(+#REF!="x",1,0)</f>
        <v>#REF!</v>
      </c>
      <c r="BP21" s="40" t="e">
        <f>+#REF!</f>
        <v>#REF!</v>
      </c>
      <c r="BQ21" s="39" t="e">
        <f>IF(+#REF!="x",1,0)</f>
        <v>#REF!</v>
      </c>
      <c r="BR21" s="39" t="e">
        <f>IF(+#REF!="x",1,0)</f>
        <v>#REF!</v>
      </c>
      <c r="BS21" s="39" t="e">
        <f>IF(+#REF!="x",1,0)</f>
        <v>#REF!</v>
      </c>
      <c r="BT21" s="39" t="e">
        <f>IF(+#REF!="x",1,0)</f>
        <v>#REF!</v>
      </c>
      <c r="BU21" s="39" t="e">
        <f>IF(+#REF!="x",1,0)</f>
        <v>#REF!</v>
      </c>
      <c r="BV21" s="40" t="e">
        <f>+#REF!</f>
        <v>#REF!</v>
      </c>
    </row>
    <row r="22" spans="1:74" ht="15" customHeight="1" x14ac:dyDescent="0.25">
      <c r="A22" s="36" t="e">
        <f>VLOOKUP(B22,Foglio3!C:E,2,0)</f>
        <v>#REF!</v>
      </c>
      <c r="B22" s="36" t="e">
        <f>+#REF!</f>
        <v>#REF!</v>
      </c>
      <c r="C22" s="36" t="e">
        <f>VLOOKUP(B22,Foglio3!C:E,3,0)</f>
        <v>#REF!</v>
      </c>
      <c r="D22" s="36" t="e">
        <f>+#REF!</f>
        <v>#REF!</v>
      </c>
      <c r="E22" s="36" t="e">
        <f>+#REF!</f>
        <v>#REF!</v>
      </c>
      <c r="F22" s="36" t="e">
        <f>+#REF!</f>
        <v>#REF!</v>
      </c>
      <c r="G22" s="36" t="e">
        <f>+#REF!</f>
        <v>#REF!</v>
      </c>
      <c r="H22" s="36" t="e">
        <f>VLOOKUP(B22,Foglio3!C:K,9,0)</f>
        <v>#REF!</v>
      </c>
      <c r="I22" s="18" t="e">
        <f>+'posti in ingresso'!#REF!</f>
        <v>#REF!</v>
      </c>
      <c r="J22" s="18" t="e">
        <f>+'posti in ingresso'!#REF!</f>
        <v>#REF!</v>
      </c>
      <c r="K22" s="18" t="e">
        <f>+'posti in ingresso'!#REF!</f>
        <v>#REF!</v>
      </c>
      <c r="L22" s="36" t="e">
        <f>+#REF!</f>
        <v>#REF!</v>
      </c>
      <c r="M22" s="36" t="e">
        <f>+#REF!</f>
        <v>#REF!</v>
      </c>
      <c r="N22" s="37" t="e">
        <f>+#REF!</f>
        <v>#REF!</v>
      </c>
      <c r="O22" s="37" t="e">
        <f>IF(#REF!="Sì",-1,IF(#REF!="SI",-1,0))</f>
        <v>#REF!</v>
      </c>
      <c r="P22" s="37" t="e">
        <f>IF(#REF!="Sì",1,IF(#REF!="SI",1,0))</f>
        <v>#REF!</v>
      </c>
      <c r="Q22" s="38" t="e">
        <f>+#REF!</f>
        <v>#REF!</v>
      </c>
      <c r="R22" s="38" t="e">
        <f>+#REF!</f>
        <v>#REF!</v>
      </c>
      <c r="S22" s="36" t="e">
        <f>+#REF!</f>
        <v>#REF!</v>
      </c>
      <c r="T22" s="36" t="e">
        <f>+#REF!</f>
        <v>#REF!</v>
      </c>
      <c r="U22" s="36" t="e">
        <f>+'posti in ingresso'!#REF!</f>
        <v>#REF!</v>
      </c>
      <c r="V22" s="39" t="e">
        <f>IF(+#REF!="x",1,0)</f>
        <v>#REF!</v>
      </c>
      <c r="W22" s="39" t="e">
        <f>IF(+#REF!="x",1,0)</f>
        <v>#REF!</v>
      </c>
      <c r="X22" s="39" t="e">
        <f>IF(+#REF!="x",1,0)</f>
        <v>#REF!</v>
      </c>
      <c r="Y22" s="39" t="e">
        <f>IF(+#REF!="x",1,0)</f>
        <v>#REF!</v>
      </c>
      <c r="Z22" s="39" t="e">
        <f>IF(+#REF!="x",1,0)</f>
        <v>#REF!</v>
      </c>
      <c r="AA22" s="39" t="e">
        <f>IF(+#REF!="x",1,0)</f>
        <v>#REF!</v>
      </c>
      <c r="AB22" s="39" t="e">
        <f>IF(+#REF!="x",1,0)</f>
        <v>#REF!</v>
      </c>
      <c r="AC22" s="39" t="e">
        <f>IF(+#REF!="x",1,0)</f>
        <v>#REF!</v>
      </c>
      <c r="AD22" s="39" t="e">
        <f>IF(+#REF!="x",1,0)</f>
        <v>#REF!</v>
      </c>
      <c r="AE22" s="39" t="e">
        <f>IF(+#REF!="x",1,0)</f>
        <v>#REF!</v>
      </c>
      <c r="AF22" s="40" t="e">
        <f>+#REF!</f>
        <v>#REF!</v>
      </c>
      <c r="AG22" s="39" t="e">
        <f>IF(+#REF!="x",1,0)</f>
        <v>#REF!</v>
      </c>
      <c r="AH22" s="39" t="e">
        <f>IF(+#REF!="x",1,0)</f>
        <v>#REF!</v>
      </c>
      <c r="AI22" s="39" t="e">
        <f>IF(+#REF!="x",1,0)</f>
        <v>#REF!</v>
      </c>
      <c r="AJ22" s="39" t="e">
        <f>IF(+#REF!="x",1,0)</f>
        <v>#REF!</v>
      </c>
      <c r="AK22" s="39" t="e">
        <f>IF(+#REF!="x",1,0)</f>
        <v>#REF!</v>
      </c>
      <c r="AL22" s="39" t="e">
        <f>IF(+#REF!="x",1,0)</f>
        <v>#REF!</v>
      </c>
      <c r="AM22" s="39" t="e">
        <f>IF(+#REF!="x",1,0)</f>
        <v>#REF!</v>
      </c>
      <c r="AN22" s="39" t="e">
        <f>IF(+#REF!="x",1,0)</f>
        <v>#REF!</v>
      </c>
      <c r="AO22" s="39" t="e">
        <f>IF(+#REF!="x",1,0)</f>
        <v>#REF!</v>
      </c>
      <c r="AP22" s="40" t="e">
        <f>+#REF!</f>
        <v>#REF!</v>
      </c>
      <c r="AQ22" s="39" t="e">
        <f>IF(+#REF!="x",1,0)</f>
        <v>#REF!</v>
      </c>
      <c r="AR22" s="39" t="e">
        <f>IF(+#REF!="x",1,0)</f>
        <v>#REF!</v>
      </c>
      <c r="AS22" s="39" t="e">
        <f>IF(+#REF!="x",1,0)</f>
        <v>#REF!</v>
      </c>
      <c r="AT22" s="39" t="e">
        <f>IF(+#REF!="x",1,0)</f>
        <v>#REF!</v>
      </c>
      <c r="AU22" s="39" t="e">
        <f>IF(+#REF!="x",1,0)</f>
        <v>#REF!</v>
      </c>
      <c r="AV22" s="40" t="e">
        <f>+#REF!</f>
        <v>#REF!</v>
      </c>
      <c r="AW22" s="39" t="e">
        <f>IF(+#REF!="x",1,0)</f>
        <v>#REF!</v>
      </c>
      <c r="AX22" s="39" t="e">
        <f>IF(+#REF!="x",1,0)</f>
        <v>#REF!</v>
      </c>
      <c r="AY22" s="39" t="e">
        <f>IF(+#REF!="x",1,0)</f>
        <v>#REF!</v>
      </c>
      <c r="AZ22" s="40" t="e">
        <f>+#REF!</f>
        <v>#REF!</v>
      </c>
      <c r="BA22" s="39" t="e">
        <f>IF(+#REF!="x",1,0)</f>
        <v>#REF!</v>
      </c>
      <c r="BB22" s="39" t="e">
        <f>IF(+#REF!="x",1,0)</f>
        <v>#REF!</v>
      </c>
      <c r="BC22" s="40" t="e">
        <f>+#REF!</f>
        <v>#REF!</v>
      </c>
      <c r="BD22" s="39" t="e">
        <f>IF(+#REF!="x",1,0)</f>
        <v>#REF!</v>
      </c>
      <c r="BE22" s="39" t="e">
        <f>IF(+#REF!="x",1,0)</f>
        <v>#REF!</v>
      </c>
      <c r="BF22" s="39" t="e">
        <f>IF(+#REF!="x",1,0)</f>
        <v>#REF!</v>
      </c>
      <c r="BG22" s="39" t="e">
        <f>IF(+#REF!="x",1,0)</f>
        <v>#REF!</v>
      </c>
      <c r="BH22" s="39" t="e">
        <f>IF(+#REF!="x",1,0)</f>
        <v>#REF!</v>
      </c>
      <c r="BI22" s="40" t="e">
        <f>+#REF!</f>
        <v>#REF!</v>
      </c>
      <c r="BJ22" s="39" t="e">
        <f>IF(+#REF!="x",1,0)</f>
        <v>#REF!</v>
      </c>
      <c r="BK22" s="39" t="e">
        <f>IF(+#REF!="x",1,0)</f>
        <v>#REF!</v>
      </c>
      <c r="BL22" s="39" t="e">
        <f>IF(+#REF!="x",1,0)</f>
        <v>#REF!</v>
      </c>
      <c r="BM22" s="39" t="e">
        <f>IF(+#REF!="x",1,0)</f>
        <v>#REF!</v>
      </c>
      <c r="BN22" s="39" t="e">
        <f>IF(+#REF!="x",1,0)</f>
        <v>#REF!</v>
      </c>
      <c r="BO22" s="39" t="e">
        <f>IF(+#REF!="x",1,0)</f>
        <v>#REF!</v>
      </c>
      <c r="BP22" s="40" t="e">
        <f>+#REF!</f>
        <v>#REF!</v>
      </c>
      <c r="BQ22" s="39" t="e">
        <f>IF(+#REF!="x",1,0)</f>
        <v>#REF!</v>
      </c>
      <c r="BR22" s="39" t="e">
        <f>IF(+#REF!="x",1,0)</f>
        <v>#REF!</v>
      </c>
      <c r="BS22" s="39" t="e">
        <f>IF(+#REF!="x",1,0)</f>
        <v>#REF!</v>
      </c>
      <c r="BT22" s="39" t="e">
        <f>IF(+#REF!="x",1,0)</f>
        <v>#REF!</v>
      </c>
      <c r="BU22" s="39" t="e">
        <f>IF(+#REF!="x",1,0)</f>
        <v>#REF!</v>
      </c>
      <c r="BV22" s="40" t="e">
        <f>+#REF!</f>
        <v>#REF!</v>
      </c>
    </row>
    <row r="23" spans="1:74" ht="15" customHeight="1" x14ac:dyDescent="0.25">
      <c r="A23" s="36" t="e">
        <f>VLOOKUP(B23,Foglio3!C:E,2,0)</f>
        <v>#REF!</v>
      </c>
      <c r="B23" s="36" t="e">
        <f>+#REF!</f>
        <v>#REF!</v>
      </c>
      <c r="C23" s="36" t="e">
        <f>VLOOKUP(B23,Foglio3!C:E,3,0)</f>
        <v>#REF!</v>
      </c>
      <c r="D23" s="36" t="e">
        <f>+#REF!</f>
        <v>#REF!</v>
      </c>
      <c r="E23" s="36" t="e">
        <f>+#REF!</f>
        <v>#REF!</v>
      </c>
      <c r="F23" s="36" t="e">
        <f>+#REF!</f>
        <v>#REF!</v>
      </c>
      <c r="G23" s="36" t="e">
        <f>+#REF!</f>
        <v>#REF!</v>
      </c>
      <c r="H23" s="36" t="e">
        <f>VLOOKUP(B23,Foglio3!C:K,9,0)</f>
        <v>#REF!</v>
      </c>
      <c r="I23" s="18" t="e">
        <f>+'posti in ingresso'!#REF!</f>
        <v>#REF!</v>
      </c>
      <c r="J23" s="18" t="e">
        <f>+'posti in ingresso'!#REF!</f>
        <v>#REF!</v>
      </c>
      <c r="K23" s="18" t="e">
        <f>+'posti in ingresso'!#REF!</f>
        <v>#REF!</v>
      </c>
      <c r="L23" s="36" t="e">
        <f>+#REF!</f>
        <v>#REF!</v>
      </c>
      <c r="M23" s="36" t="e">
        <f>+#REF!</f>
        <v>#REF!</v>
      </c>
      <c r="N23" s="37" t="e">
        <f>+#REF!</f>
        <v>#REF!</v>
      </c>
      <c r="O23" s="37" t="e">
        <f>IF(#REF!="Sì",-1,IF(#REF!="SI",-1,0))</f>
        <v>#REF!</v>
      </c>
      <c r="P23" s="37" t="e">
        <f>IF(#REF!="Sì",1,IF(#REF!="SI",1,0))</f>
        <v>#REF!</v>
      </c>
      <c r="Q23" s="38" t="e">
        <f>+#REF!</f>
        <v>#REF!</v>
      </c>
      <c r="R23" s="38" t="e">
        <f>+#REF!</f>
        <v>#REF!</v>
      </c>
      <c r="S23" s="36" t="e">
        <f>+#REF!</f>
        <v>#REF!</v>
      </c>
      <c r="T23" s="36" t="e">
        <f>+#REF!</f>
        <v>#REF!</v>
      </c>
      <c r="U23" s="36" t="e">
        <f>+'posti in ingresso'!#REF!</f>
        <v>#REF!</v>
      </c>
      <c r="V23" s="39" t="e">
        <f>IF(+#REF!="x",1,0)</f>
        <v>#REF!</v>
      </c>
      <c r="W23" s="39" t="e">
        <f>IF(+#REF!="x",1,0)</f>
        <v>#REF!</v>
      </c>
      <c r="X23" s="39" t="e">
        <f>IF(+#REF!="x",1,0)</f>
        <v>#REF!</v>
      </c>
      <c r="Y23" s="39" t="e">
        <f>IF(+#REF!="x",1,0)</f>
        <v>#REF!</v>
      </c>
      <c r="Z23" s="39" t="e">
        <f>IF(+#REF!="x",1,0)</f>
        <v>#REF!</v>
      </c>
      <c r="AA23" s="39" t="e">
        <f>IF(+#REF!="x",1,0)</f>
        <v>#REF!</v>
      </c>
      <c r="AB23" s="39" t="e">
        <f>IF(+#REF!="x",1,0)</f>
        <v>#REF!</v>
      </c>
      <c r="AC23" s="39" t="e">
        <f>IF(+#REF!="x",1,0)</f>
        <v>#REF!</v>
      </c>
      <c r="AD23" s="39" t="e">
        <f>IF(+#REF!="x",1,0)</f>
        <v>#REF!</v>
      </c>
      <c r="AE23" s="39" t="e">
        <f>IF(+#REF!="x",1,0)</f>
        <v>#REF!</v>
      </c>
      <c r="AF23" s="40" t="e">
        <f>+#REF!</f>
        <v>#REF!</v>
      </c>
      <c r="AG23" s="39" t="e">
        <f>IF(+#REF!="x",1,0)</f>
        <v>#REF!</v>
      </c>
      <c r="AH23" s="39" t="e">
        <f>IF(+#REF!="x",1,0)</f>
        <v>#REF!</v>
      </c>
      <c r="AI23" s="39" t="e">
        <f>IF(+#REF!="x",1,0)</f>
        <v>#REF!</v>
      </c>
      <c r="AJ23" s="39" t="e">
        <f>IF(+#REF!="x",1,0)</f>
        <v>#REF!</v>
      </c>
      <c r="AK23" s="39" t="e">
        <f>IF(+#REF!="x",1,0)</f>
        <v>#REF!</v>
      </c>
      <c r="AL23" s="39" t="e">
        <f>IF(+#REF!="x",1,0)</f>
        <v>#REF!</v>
      </c>
      <c r="AM23" s="39" t="e">
        <f>IF(+#REF!="x",1,0)</f>
        <v>#REF!</v>
      </c>
      <c r="AN23" s="39" t="e">
        <f>IF(+#REF!="x",1,0)</f>
        <v>#REF!</v>
      </c>
      <c r="AO23" s="39" t="e">
        <f>IF(+#REF!="x",1,0)</f>
        <v>#REF!</v>
      </c>
      <c r="AP23" s="40" t="e">
        <f>+#REF!</f>
        <v>#REF!</v>
      </c>
      <c r="AQ23" s="39" t="e">
        <f>IF(+#REF!="x",1,0)</f>
        <v>#REF!</v>
      </c>
      <c r="AR23" s="39" t="e">
        <f>IF(+#REF!="x",1,0)</f>
        <v>#REF!</v>
      </c>
      <c r="AS23" s="39" t="e">
        <f>IF(+#REF!="x",1,0)</f>
        <v>#REF!</v>
      </c>
      <c r="AT23" s="39" t="e">
        <f>IF(+#REF!="x",1,0)</f>
        <v>#REF!</v>
      </c>
      <c r="AU23" s="39" t="e">
        <f>IF(+#REF!="x",1,0)</f>
        <v>#REF!</v>
      </c>
      <c r="AV23" s="40" t="e">
        <f>+#REF!</f>
        <v>#REF!</v>
      </c>
      <c r="AW23" s="39" t="e">
        <f>IF(+#REF!="x",1,0)</f>
        <v>#REF!</v>
      </c>
      <c r="AX23" s="39" t="e">
        <f>IF(+#REF!="x",1,0)</f>
        <v>#REF!</v>
      </c>
      <c r="AY23" s="39" t="e">
        <f>IF(+#REF!="x",1,0)</f>
        <v>#REF!</v>
      </c>
      <c r="AZ23" s="40" t="e">
        <f>+#REF!</f>
        <v>#REF!</v>
      </c>
      <c r="BA23" s="39" t="e">
        <f>IF(+#REF!="x",1,0)</f>
        <v>#REF!</v>
      </c>
      <c r="BB23" s="39" t="e">
        <f>IF(+#REF!="x",1,0)</f>
        <v>#REF!</v>
      </c>
      <c r="BC23" s="40" t="e">
        <f>+#REF!</f>
        <v>#REF!</v>
      </c>
      <c r="BD23" s="39" t="e">
        <f>IF(+#REF!="x",1,0)</f>
        <v>#REF!</v>
      </c>
      <c r="BE23" s="39" t="e">
        <f>IF(+#REF!="x",1,0)</f>
        <v>#REF!</v>
      </c>
      <c r="BF23" s="39" t="e">
        <f>IF(+#REF!="x",1,0)</f>
        <v>#REF!</v>
      </c>
      <c r="BG23" s="39" t="e">
        <f>IF(+#REF!="x",1,0)</f>
        <v>#REF!</v>
      </c>
      <c r="BH23" s="39" t="e">
        <f>IF(+#REF!="x",1,0)</f>
        <v>#REF!</v>
      </c>
      <c r="BI23" s="40" t="e">
        <f>+#REF!</f>
        <v>#REF!</v>
      </c>
      <c r="BJ23" s="39" t="e">
        <f>IF(+#REF!="x",1,0)</f>
        <v>#REF!</v>
      </c>
      <c r="BK23" s="39" t="e">
        <f>IF(+#REF!="x",1,0)</f>
        <v>#REF!</v>
      </c>
      <c r="BL23" s="39" t="e">
        <f>IF(+#REF!="x",1,0)</f>
        <v>#REF!</v>
      </c>
      <c r="BM23" s="39" t="e">
        <f>IF(+#REF!="x",1,0)</f>
        <v>#REF!</v>
      </c>
      <c r="BN23" s="39" t="e">
        <f>IF(+#REF!="x",1,0)</f>
        <v>#REF!</v>
      </c>
      <c r="BO23" s="39" t="e">
        <f>IF(+#REF!="x",1,0)</f>
        <v>#REF!</v>
      </c>
      <c r="BP23" s="40" t="e">
        <f>+#REF!</f>
        <v>#REF!</v>
      </c>
      <c r="BQ23" s="39" t="e">
        <f>IF(+#REF!="x",1,0)</f>
        <v>#REF!</v>
      </c>
      <c r="BR23" s="39" t="e">
        <f>IF(+#REF!="x",1,0)</f>
        <v>#REF!</v>
      </c>
      <c r="BS23" s="39" t="e">
        <f>IF(+#REF!="x",1,0)</f>
        <v>#REF!</v>
      </c>
      <c r="BT23" s="39" t="e">
        <f>IF(+#REF!="x",1,0)</f>
        <v>#REF!</v>
      </c>
      <c r="BU23" s="39" t="e">
        <f>IF(+#REF!="x",1,0)</f>
        <v>#REF!</v>
      </c>
      <c r="BV23" s="40" t="e">
        <f>+#REF!</f>
        <v>#REF!</v>
      </c>
    </row>
    <row r="24" spans="1:74" ht="15" customHeight="1" x14ac:dyDescent="0.25">
      <c r="A24" s="36" t="e">
        <f>VLOOKUP(B24,Foglio3!C:E,2,0)</f>
        <v>#REF!</v>
      </c>
      <c r="B24" s="36" t="e">
        <f>+#REF!</f>
        <v>#REF!</v>
      </c>
      <c r="C24" s="36" t="e">
        <f>VLOOKUP(B24,Foglio3!C:E,3,0)</f>
        <v>#REF!</v>
      </c>
      <c r="D24" s="36" t="e">
        <f>+#REF!</f>
        <v>#REF!</v>
      </c>
      <c r="E24" s="36" t="e">
        <f>+#REF!</f>
        <v>#REF!</v>
      </c>
      <c r="F24" s="36" t="e">
        <f>+#REF!</f>
        <v>#REF!</v>
      </c>
      <c r="G24" s="36" t="e">
        <f>+#REF!</f>
        <v>#REF!</v>
      </c>
      <c r="H24" s="36" t="e">
        <f>VLOOKUP(B24,Foglio3!C:K,9,0)</f>
        <v>#REF!</v>
      </c>
      <c r="I24" s="18" t="e">
        <f>+'posti in ingresso'!#REF!</f>
        <v>#REF!</v>
      </c>
      <c r="J24" s="18" t="e">
        <f>+'posti in ingresso'!#REF!</f>
        <v>#REF!</v>
      </c>
      <c r="K24" s="18" t="e">
        <f>+'posti in ingresso'!#REF!</f>
        <v>#REF!</v>
      </c>
      <c r="L24" s="36" t="e">
        <f>+#REF!</f>
        <v>#REF!</v>
      </c>
      <c r="M24" s="36" t="e">
        <f>+#REF!</f>
        <v>#REF!</v>
      </c>
      <c r="N24" s="37" t="e">
        <f>+#REF!</f>
        <v>#REF!</v>
      </c>
      <c r="O24" s="37" t="e">
        <f>IF(#REF!="Sì",-1,IF(#REF!="SI",-1,0))</f>
        <v>#REF!</v>
      </c>
      <c r="P24" s="37" t="e">
        <f>IF(#REF!="Sì",1,IF(#REF!="SI",1,0))</f>
        <v>#REF!</v>
      </c>
      <c r="Q24" s="38" t="e">
        <f>+#REF!</f>
        <v>#REF!</v>
      </c>
      <c r="R24" s="38" t="e">
        <f>+#REF!</f>
        <v>#REF!</v>
      </c>
      <c r="S24" s="36" t="e">
        <f>+#REF!</f>
        <v>#REF!</v>
      </c>
      <c r="T24" s="36" t="e">
        <f>+#REF!</f>
        <v>#REF!</v>
      </c>
      <c r="U24" s="36" t="e">
        <f>+'posti in ingresso'!#REF!</f>
        <v>#REF!</v>
      </c>
      <c r="V24" s="39" t="e">
        <f>IF(+#REF!="x",1,0)</f>
        <v>#REF!</v>
      </c>
      <c r="W24" s="39" t="e">
        <f>IF(+#REF!="x",1,0)</f>
        <v>#REF!</v>
      </c>
      <c r="X24" s="39" t="e">
        <f>IF(+#REF!="x",1,0)</f>
        <v>#REF!</v>
      </c>
      <c r="Y24" s="39" t="e">
        <f>IF(+#REF!="x",1,0)</f>
        <v>#REF!</v>
      </c>
      <c r="Z24" s="39" t="e">
        <f>IF(+#REF!="x",1,0)</f>
        <v>#REF!</v>
      </c>
      <c r="AA24" s="39" t="e">
        <f>IF(+#REF!="x",1,0)</f>
        <v>#REF!</v>
      </c>
      <c r="AB24" s="39" t="e">
        <f>IF(+#REF!="x",1,0)</f>
        <v>#REF!</v>
      </c>
      <c r="AC24" s="39" t="e">
        <f>IF(+#REF!="x",1,0)</f>
        <v>#REF!</v>
      </c>
      <c r="AD24" s="39" t="e">
        <f>IF(+#REF!="x",1,0)</f>
        <v>#REF!</v>
      </c>
      <c r="AE24" s="39" t="e">
        <f>IF(+#REF!="x",1,0)</f>
        <v>#REF!</v>
      </c>
      <c r="AF24" s="40" t="e">
        <f>+#REF!</f>
        <v>#REF!</v>
      </c>
      <c r="AG24" s="39" t="e">
        <f>IF(+#REF!="x",1,0)</f>
        <v>#REF!</v>
      </c>
      <c r="AH24" s="39" t="e">
        <f>IF(+#REF!="x",1,0)</f>
        <v>#REF!</v>
      </c>
      <c r="AI24" s="39" t="e">
        <f>IF(+#REF!="x",1,0)</f>
        <v>#REF!</v>
      </c>
      <c r="AJ24" s="39" t="e">
        <f>IF(+#REF!="x",1,0)</f>
        <v>#REF!</v>
      </c>
      <c r="AK24" s="39" t="e">
        <f>IF(+#REF!="x",1,0)</f>
        <v>#REF!</v>
      </c>
      <c r="AL24" s="39" t="e">
        <f>IF(+#REF!="x",1,0)</f>
        <v>#REF!</v>
      </c>
      <c r="AM24" s="39" t="e">
        <f>IF(+#REF!="x",1,0)</f>
        <v>#REF!</v>
      </c>
      <c r="AN24" s="39" t="e">
        <f>IF(+#REF!="x",1,0)</f>
        <v>#REF!</v>
      </c>
      <c r="AO24" s="39" t="e">
        <f>IF(+#REF!="x",1,0)</f>
        <v>#REF!</v>
      </c>
      <c r="AP24" s="40" t="e">
        <f>+#REF!</f>
        <v>#REF!</v>
      </c>
      <c r="AQ24" s="39" t="e">
        <f>IF(+#REF!="x",1,0)</f>
        <v>#REF!</v>
      </c>
      <c r="AR24" s="39" t="e">
        <f>IF(+#REF!="x",1,0)</f>
        <v>#REF!</v>
      </c>
      <c r="AS24" s="39" t="e">
        <f>IF(+#REF!="x",1,0)</f>
        <v>#REF!</v>
      </c>
      <c r="AT24" s="39" t="e">
        <f>IF(+#REF!="x",1,0)</f>
        <v>#REF!</v>
      </c>
      <c r="AU24" s="39" t="e">
        <f>IF(+#REF!="x",1,0)</f>
        <v>#REF!</v>
      </c>
      <c r="AV24" s="40" t="e">
        <f>+#REF!</f>
        <v>#REF!</v>
      </c>
      <c r="AW24" s="39" t="e">
        <f>IF(+#REF!="x",1,0)</f>
        <v>#REF!</v>
      </c>
      <c r="AX24" s="39" t="e">
        <f>IF(+#REF!="x",1,0)</f>
        <v>#REF!</v>
      </c>
      <c r="AY24" s="39" t="e">
        <f>IF(+#REF!="x",1,0)</f>
        <v>#REF!</v>
      </c>
      <c r="AZ24" s="40" t="e">
        <f>+#REF!</f>
        <v>#REF!</v>
      </c>
      <c r="BA24" s="39" t="e">
        <f>IF(+#REF!="x",1,0)</f>
        <v>#REF!</v>
      </c>
      <c r="BB24" s="39" t="e">
        <f>IF(+#REF!="x",1,0)</f>
        <v>#REF!</v>
      </c>
      <c r="BC24" s="40" t="e">
        <f>+#REF!</f>
        <v>#REF!</v>
      </c>
      <c r="BD24" s="39" t="e">
        <f>IF(+#REF!="x",1,0)</f>
        <v>#REF!</v>
      </c>
      <c r="BE24" s="39" t="e">
        <f>IF(+#REF!="x",1,0)</f>
        <v>#REF!</v>
      </c>
      <c r="BF24" s="39" t="e">
        <f>IF(+#REF!="x",1,0)</f>
        <v>#REF!</v>
      </c>
      <c r="BG24" s="39" t="e">
        <f>IF(+#REF!="x",1,0)</f>
        <v>#REF!</v>
      </c>
      <c r="BH24" s="39" t="e">
        <f>IF(+#REF!="x",1,0)</f>
        <v>#REF!</v>
      </c>
      <c r="BI24" s="40" t="e">
        <f>+#REF!</f>
        <v>#REF!</v>
      </c>
      <c r="BJ24" s="39" t="e">
        <f>IF(+#REF!="x",1,0)</f>
        <v>#REF!</v>
      </c>
      <c r="BK24" s="39" t="e">
        <f>IF(+#REF!="x",1,0)</f>
        <v>#REF!</v>
      </c>
      <c r="BL24" s="39" t="e">
        <f>IF(+#REF!="x",1,0)</f>
        <v>#REF!</v>
      </c>
      <c r="BM24" s="39" t="e">
        <f>IF(+#REF!="x",1,0)</f>
        <v>#REF!</v>
      </c>
      <c r="BN24" s="39" t="e">
        <f>IF(+#REF!="x",1,0)</f>
        <v>#REF!</v>
      </c>
      <c r="BO24" s="39" t="e">
        <f>IF(+#REF!="x",1,0)</f>
        <v>#REF!</v>
      </c>
      <c r="BP24" s="40" t="e">
        <f>+#REF!</f>
        <v>#REF!</v>
      </c>
      <c r="BQ24" s="39" t="e">
        <f>IF(+#REF!="x",1,0)</f>
        <v>#REF!</v>
      </c>
      <c r="BR24" s="39" t="e">
        <f>IF(+#REF!="x",1,0)</f>
        <v>#REF!</v>
      </c>
      <c r="BS24" s="39" t="e">
        <f>IF(+#REF!="x",1,0)</f>
        <v>#REF!</v>
      </c>
      <c r="BT24" s="39" t="e">
        <f>IF(+#REF!="x",1,0)</f>
        <v>#REF!</v>
      </c>
      <c r="BU24" s="39" t="e">
        <f>IF(+#REF!="x",1,0)</f>
        <v>#REF!</v>
      </c>
      <c r="BV24" s="40" t="e">
        <f>+#REF!</f>
        <v>#REF!</v>
      </c>
    </row>
    <row r="25" spans="1:74" ht="15" customHeight="1" x14ac:dyDescent="0.25">
      <c r="A25" s="36" t="e">
        <f>VLOOKUP(B25,Foglio3!C:E,2,0)</f>
        <v>#REF!</v>
      </c>
      <c r="B25" s="36" t="e">
        <f>+#REF!</f>
        <v>#REF!</v>
      </c>
      <c r="C25" s="36" t="e">
        <f>VLOOKUP(B25,Foglio3!C:E,3,0)</f>
        <v>#REF!</v>
      </c>
      <c r="D25" s="36" t="e">
        <f>+#REF!</f>
        <v>#REF!</v>
      </c>
      <c r="E25" s="36" t="e">
        <f>+#REF!</f>
        <v>#REF!</v>
      </c>
      <c r="F25" s="36" t="e">
        <f>+#REF!</f>
        <v>#REF!</v>
      </c>
      <c r="G25" s="36" t="e">
        <f>+#REF!</f>
        <v>#REF!</v>
      </c>
      <c r="H25" s="36" t="e">
        <f>VLOOKUP(B25,Foglio3!C:K,9,0)</f>
        <v>#REF!</v>
      </c>
      <c r="I25" s="18" t="e">
        <f>+'posti in ingresso'!#REF!</f>
        <v>#REF!</v>
      </c>
      <c r="J25" s="18" t="e">
        <f>+'posti in ingresso'!#REF!</f>
        <v>#REF!</v>
      </c>
      <c r="K25" s="18" t="e">
        <f>+'posti in ingresso'!#REF!</f>
        <v>#REF!</v>
      </c>
      <c r="L25" s="36" t="e">
        <f>+#REF!</f>
        <v>#REF!</v>
      </c>
      <c r="M25" s="36" t="e">
        <f>+#REF!</f>
        <v>#REF!</v>
      </c>
      <c r="N25" s="37" t="e">
        <f>+#REF!</f>
        <v>#REF!</v>
      </c>
      <c r="O25" s="37" t="e">
        <f>IF(#REF!="Sì",-1,IF(#REF!="SI",-1,0))</f>
        <v>#REF!</v>
      </c>
      <c r="P25" s="37" t="e">
        <f>IF(#REF!="Sì",1,IF(#REF!="SI",1,0))</f>
        <v>#REF!</v>
      </c>
      <c r="Q25" s="38" t="e">
        <f>+#REF!</f>
        <v>#REF!</v>
      </c>
      <c r="R25" s="38" t="e">
        <f>+#REF!</f>
        <v>#REF!</v>
      </c>
      <c r="S25" s="36" t="e">
        <f>+#REF!</f>
        <v>#REF!</v>
      </c>
      <c r="T25" s="36" t="e">
        <f>+#REF!</f>
        <v>#REF!</v>
      </c>
      <c r="U25" s="36" t="e">
        <f>+'posti in ingresso'!#REF!</f>
        <v>#REF!</v>
      </c>
      <c r="V25" s="39" t="e">
        <f>IF(+#REF!="x",1,0)</f>
        <v>#REF!</v>
      </c>
      <c r="W25" s="39" t="e">
        <f>IF(+#REF!="x",1,0)</f>
        <v>#REF!</v>
      </c>
      <c r="X25" s="39" t="e">
        <f>IF(+#REF!="x",1,0)</f>
        <v>#REF!</v>
      </c>
      <c r="Y25" s="39" t="e">
        <f>IF(+#REF!="x",1,0)</f>
        <v>#REF!</v>
      </c>
      <c r="Z25" s="39" t="e">
        <f>IF(+#REF!="x",1,0)</f>
        <v>#REF!</v>
      </c>
      <c r="AA25" s="39" t="e">
        <f>IF(+#REF!="x",1,0)</f>
        <v>#REF!</v>
      </c>
      <c r="AB25" s="39" t="e">
        <f>IF(+#REF!="x",1,0)</f>
        <v>#REF!</v>
      </c>
      <c r="AC25" s="39" t="e">
        <f>IF(+#REF!="x",1,0)</f>
        <v>#REF!</v>
      </c>
      <c r="AD25" s="39" t="e">
        <f>IF(+#REF!="x",1,0)</f>
        <v>#REF!</v>
      </c>
      <c r="AE25" s="39" t="e">
        <f>IF(+#REF!="x",1,0)</f>
        <v>#REF!</v>
      </c>
      <c r="AF25" s="40" t="e">
        <f>+#REF!</f>
        <v>#REF!</v>
      </c>
      <c r="AG25" s="39" t="e">
        <f>IF(+#REF!="x",1,0)</f>
        <v>#REF!</v>
      </c>
      <c r="AH25" s="39" t="e">
        <f>IF(+#REF!="x",1,0)</f>
        <v>#REF!</v>
      </c>
      <c r="AI25" s="39" t="e">
        <f>IF(+#REF!="x",1,0)</f>
        <v>#REF!</v>
      </c>
      <c r="AJ25" s="39" t="e">
        <f>IF(+#REF!="x",1,0)</f>
        <v>#REF!</v>
      </c>
      <c r="AK25" s="39" t="e">
        <f>IF(+#REF!="x",1,0)</f>
        <v>#REF!</v>
      </c>
      <c r="AL25" s="39" t="e">
        <f>IF(+#REF!="x",1,0)</f>
        <v>#REF!</v>
      </c>
      <c r="AM25" s="39" t="e">
        <f>IF(+#REF!="x",1,0)</f>
        <v>#REF!</v>
      </c>
      <c r="AN25" s="39" t="e">
        <f>IF(+#REF!="x",1,0)</f>
        <v>#REF!</v>
      </c>
      <c r="AO25" s="39" t="e">
        <f>IF(+#REF!="x",1,0)</f>
        <v>#REF!</v>
      </c>
      <c r="AP25" s="40" t="e">
        <f>+#REF!</f>
        <v>#REF!</v>
      </c>
      <c r="AQ25" s="39" t="e">
        <f>IF(+#REF!="x",1,0)</f>
        <v>#REF!</v>
      </c>
      <c r="AR25" s="39" t="e">
        <f>IF(+#REF!="x",1,0)</f>
        <v>#REF!</v>
      </c>
      <c r="AS25" s="39" t="e">
        <f>IF(+#REF!="x",1,0)</f>
        <v>#REF!</v>
      </c>
      <c r="AT25" s="39" t="e">
        <f>IF(+#REF!="x",1,0)</f>
        <v>#REF!</v>
      </c>
      <c r="AU25" s="39" t="e">
        <f>IF(+#REF!="x",1,0)</f>
        <v>#REF!</v>
      </c>
      <c r="AV25" s="40" t="e">
        <f>+#REF!</f>
        <v>#REF!</v>
      </c>
      <c r="AW25" s="39" t="e">
        <f>IF(+#REF!="x",1,0)</f>
        <v>#REF!</v>
      </c>
      <c r="AX25" s="39" t="e">
        <f>IF(+#REF!="x",1,0)</f>
        <v>#REF!</v>
      </c>
      <c r="AY25" s="39" t="e">
        <f>IF(+#REF!="x",1,0)</f>
        <v>#REF!</v>
      </c>
      <c r="AZ25" s="40" t="e">
        <f>+#REF!</f>
        <v>#REF!</v>
      </c>
      <c r="BA25" s="39" t="e">
        <f>IF(+#REF!="x",1,0)</f>
        <v>#REF!</v>
      </c>
      <c r="BB25" s="39" t="e">
        <f>IF(+#REF!="x",1,0)</f>
        <v>#REF!</v>
      </c>
      <c r="BC25" s="40" t="e">
        <f>+#REF!</f>
        <v>#REF!</v>
      </c>
      <c r="BD25" s="39" t="e">
        <f>IF(+#REF!="x",1,0)</f>
        <v>#REF!</v>
      </c>
      <c r="BE25" s="39" t="e">
        <f>IF(+#REF!="x",1,0)</f>
        <v>#REF!</v>
      </c>
      <c r="BF25" s="39" t="e">
        <f>IF(+#REF!="x",1,0)</f>
        <v>#REF!</v>
      </c>
      <c r="BG25" s="39" t="e">
        <f>IF(+#REF!="x",1,0)</f>
        <v>#REF!</v>
      </c>
      <c r="BH25" s="39" t="e">
        <f>IF(+#REF!="x",1,0)</f>
        <v>#REF!</v>
      </c>
      <c r="BI25" s="40" t="e">
        <f>+#REF!</f>
        <v>#REF!</v>
      </c>
      <c r="BJ25" s="39" t="e">
        <f>IF(+#REF!="x",1,0)</f>
        <v>#REF!</v>
      </c>
      <c r="BK25" s="39" t="e">
        <f>IF(+#REF!="x",1,0)</f>
        <v>#REF!</v>
      </c>
      <c r="BL25" s="39" t="e">
        <f>IF(+#REF!="x",1,0)</f>
        <v>#REF!</v>
      </c>
      <c r="BM25" s="39" t="e">
        <f>IF(+#REF!="x",1,0)</f>
        <v>#REF!</v>
      </c>
      <c r="BN25" s="39" t="e">
        <f>IF(+#REF!="x",1,0)</f>
        <v>#REF!</v>
      </c>
      <c r="BO25" s="39" t="e">
        <f>IF(+#REF!="x",1,0)</f>
        <v>#REF!</v>
      </c>
      <c r="BP25" s="40" t="e">
        <f>+#REF!</f>
        <v>#REF!</v>
      </c>
      <c r="BQ25" s="39" t="e">
        <f>IF(+#REF!="x",1,0)</f>
        <v>#REF!</v>
      </c>
      <c r="BR25" s="39" t="e">
        <f>IF(+#REF!="x",1,0)</f>
        <v>#REF!</v>
      </c>
      <c r="BS25" s="39" t="e">
        <f>IF(+#REF!="x",1,0)</f>
        <v>#REF!</v>
      </c>
      <c r="BT25" s="39" t="e">
        <f>IF(+#REF!="x",1,0)</f>
        <v>#REF!</v>
      </c>
      <c r="BU25" s="39" t="e">
        <f>IF(+#REF!="x",1,0)</f>
        <v>#REF!</v>
      </c>
      <c r="BV25" s="40" t="e">
        <f>+#REF!</f>
        <v>#REF!</v>
      </c>
    </row>
    <row r="26" spans="1:74" ht="15" customHeight="1" x14ac:dyDescent="0.25">
      <c r="A26" s="36" t="e">
        <f>VLOOKUP(B26,Foglio3!C:E,2,0)</f>
        <v>#REF!</v>
      </c>
      <c r="B26" s="36" t="e">
        <f>+#REF!</f>
        <v>#REF!</v>
      </c>
      <c r="C26" s="36" t="e">
        <f>VLOOKUP(B26,Foglio3!C:E,3,0)</f>
        <v>#REF!</v>
      </c>
      <c r="D26" s="36" t="e">
        <f>+#REF!</f>
        <v>#REF!</v>
      </c>
      <c r="E26" s="36" t="e">
        <f>+#REF!</f>
        <v>#REF!</v>
      </c>
      <c r="F26" s="36" t="e">
        <f>+#REF!</f>
        <v>#REF!</v>
      </c>
      <c r="G26" s="36" t="e">
        <f>+#REF!</f>
        <v>#REF!</v>
      </c>
      <c r="H26" s="36" t="e">
        <f>VLOOKUP(B26,Foglio3!C:K,9,0)</f>
        <v>#REF!</v>
      </c>
      <c r="I26" s="18" t="e">
        <f>+'posti in ingresso'!#REF!</f>
        <v>#REF!</v>
      </c>
      <c r="J26" s="18" t="e">
        <f>+'posti in ingresso'!#REF!</f>
        <v>#REF!</v>
      </c>
      <c r="K26" s="18" t="e">
        <f>+'posti in ingresso'!#REF!</f>
        <v>#REF!</v>
      </c>
      <c r="L26" s="36" t="e">
        <f>+#REF!</f>
        <v>#REF!</v>
      </c>
      <c r="M26" s="36" t="e">
        <f>+#REF!</f>
        <v>#REF!</v>
      </c>
      <c r="N26" s="37" t="e">
        <f>+#REF!</f>
        <v>#REF!</v>
      </c>
      <c r="O26" s="37" t="e">
        <f>IF(#REF!="Sì",-1,IF(#REF!="SI",-1,0))</f>
        <v>#REF!</v>
      </c>
      <c r="P26" s="37" t="e">
        <f>IF(#REF!="Sì",1,IF(#REF!="SI",1,0))</f>
        <v>#REF!</v>
      </c>
      <c r="Q26" s="38" t="e">
        <f>+#REF!</f>
        <v>#REF!</v>
      </c>
      <c r="R26" s="38" t="e">
        <f>+#REF!</f>
        <v>#REF!</v>
      </c>
      <c r="S26" s="36" t="e">
        <f>+#REF!</f>
        <v>#REF!</v>
      </c>
      <c r="T26" s="36" t="e">
        <f>+#REF!</f>
        <v>#REF!</v>
      </c>
      <c r="U26" s="36" t="e">
        <f>+'posti in ingresso'!#REF!</f>
        <v>#REF!</v>
      </c>
      <c r="V26" s="39" t="e">
        <f>IF(+#REF!="x",1,0)</f>
        <v>#REF!</v>
      </c>
      <c r="W26" s="39" t="e">
        <f>IF(+#REF!="x",1,0)</f>
        <v>#REF!</v>
      </c>
      <c r="X26" s="39" t="e">
        <f>IF(+#REF!="x",1,0)</f>
        <v>#REF!</v>
      </c>
      <c r="Y26" s="39" t="e">
        <f>IF(+#REF!="x",1,0)</f>
        <v>#REF!</v>
      </c>
      <c r="Z26" s="39" t="e">
        <f>IF(+#REF!="x",1,0)</f>
        <v>#REF!</v>
      </c>
      <c r="AA26" s="39" t="e">
        <f>IF(+#REF!="x",1,0)</f>
        <v>#REF!</v>
      </c>
      <c r="AB26" s="39" t="e">
        <f>IF(+#REF!="x",1,0)</f>
        <v>#REF!</v>
      </c>
      <c r="AC26" s="39" t="e">
        <f>IF(+#REF!="x",1,0)</f>
        <v>#REF!</v>
      </c>
      <c r="AD26" s="39" t="e">
        <f>IF(+#REF!="x",1,0)</f>
        <v>#REF!</v>
      </c>
      <c r="AE26" s="39" t="e">
        <f>IF(+#REF!="x",1,0)</f>
        <v>#REF!</v>
      </c>
      <c r="AF26" s="40" t="e">
        <f>+#REF!</f>
        <v>#REF!</v>
      </c>
      <c r="AG26" s="39" t="e">
        <f>IF(+#REF!="x",1,0)</f>
        <v>#REF!</v>
      </c>
      <c r="AH26" s="39" t="e">
        <f>IF(+#REF!="x",1,0)</f>
        <v>#REF!</v>
      </c>
      <c r="AI26" s="39" t="e">
        <f>IF(+#REF!="x",1,0)</f>
        <v>#REF!</v>
      </c>
      <c r="AJ26" s="39" t="e">
        <f>IF(+#REF!="x",1,0)</f>
        <v>#REF!</v>
      </c>
      <c r="AK26" s="39" t="e">
        <f>IF(+#REF!="x",1,0)</f>
        <v>#REF!</v>
      </c>
      <c r="AL26" s="39" t="e">
        <f>IF(+#REF!="x",1,0)</f>
        <v>#REF!</v>
      </c>
      <c r="AM26" s="39" t="e">
        <f>IF(+#REF!="x",1,0)</f>
        <v>#REF!</v>
      </c>
      <c r="AN26" s="39" t="e">
        <f>IF(+#REF!="x",1,0)</f>
        <v>#REF!</v>
      </c>
      <c r="AO26" s="39" t="e">
        <f>IF(+#REF!="x",1,0)</f>
        <v>#REF!</v>
      </c>
      <c r="AP26" s="40" t="e">
        <f>+#REF!</f>
        <v>#REF!</v>
      </c>
      <c r="AQ26" s="39" t="e">
        <f>IF(+#REF!="x",1,0)</f>
        <v>#REF!</v>
      </c>
      <c r="AR26" s="39" t="e">
        <f>IF(+#REF!="x",1,0)</f>
        <v>#REF!</v>
      </c>
      <c r="AS26" s="39" t="e">
        <f>IF(+#REF!="x",1,0)</f>
        <v>#REF!</v>
      </c>
      <c r="AT26" s="39" t="e">
        <f>IF(+#REF!="x",1,0)</f>
        <v>#REF!</v>
      </c>
      <c r="AU26" s="39" t="e">
        <f>IF(+#REF!="x",1,0)</f>
        <v>#REF!</v>
      </c>
      <c r="AV26" s="40" t="e">
        <f>+#REF!</f>
        <v>#REF!</v>
      </c>
      <c r="AW26" s="39" t="e">
        <f>IF(+#REF!="x",1,0)</f>
        <v>#REF!</v>
      </c>
      <c r="AX26" s="39" t="e">
        <f>IF(+#REF!="x",1,0)</f>
        <v>#REF!</v>
      </c>
      <c r="AY26" s="39" t="e">
        <f>IF(+#REF!="x",1,0)</f>
        <v>#REF!</v>
      </c>
      <c r="AZ26" s="40" t="e">
        <f>+#REF!</f>
        <v>#REF!</v>
      </c>
      <c r="BA26" s="39" t="e">
        <f>IF(+#REF!="x",1,0)</f>
        <v>#REF!</v>
      </c>
      <c r="BB26" s="39" t="e">
        <f>IF(+#REF!="x",1,0)</f>
        <v>#REF!</v>
      </c>
      <c r="BC26" s="40" t="e">
        <f>+#REF!</f>
        <v>#REF!</v>
      </c>
      <c r="BD26" s="39" t="e">
        <f>IF(+#REF!="x",1,0)</f>
        <v>#REF!</v>
      </c>
      <c r="BE26" s="39" t="e">
        <f>IF(+#REF!="x",1,0)</f>
        <v>#REF!</v>
      </c>
      <c r="BF26" s="39" t="e">
        <f>IF(+#REF!="x",1,0)</f>
        <v>#REF!</v>
      </c>
      <c r="BG26" s="39" t="e">
        <f>IF(+#REF!="x",1,0)</f>
        <v>#REF!</v>
      </c>
      <c r="BH26" s="39" t="e">
        <f>IF(+#REF!="x",1,0)</f>
        <v>#REF!</v>
      </c>
      <c r="BI26" s="40" t="e">
        <f>+#REF!</f>
        <v>#REF!</v>
      </c>
      <c r="BJ26" s="39" t="e">
        <f>IF(+#REF!="x",1,0)</f>
        <v>#REF!</v>
      </c>
      <c r="BK26" s="39" t="e">
        <f>IF(+#REF!="x",1,0)</f>
        <v>#REF!</v>
      </c>
      <c r="BL26" s="39" t="e">
        <f>IF(+#REF!="x",1,0)</f>
        <v>#REF!</v>
      </c>
      <c r="BM26" s="39" t="e">
        <f>IF(+#REF!="x",1,0)</f>
        <v>#REF!</v>
      </c>
      <c r="BN26" s="39" t="e">
        <f>IF(+#REF!="x",1,0)</f>
        <v>#REF!</v>
      </c>
      <c r="BO26" s="39" t="e">
        <f>IF(+#REF!="x",1,0)</f>
        <v>#REF!</v>
      </c>
      <c r="BP26" s="40" t="e">
        <f>+#REF!</f>
        <v>#REF!</v>
      </c>
      <c r="BQ26" s="39" t="e">
        <f>IF(+#REF!="x",1,0)</f>
        <v>#REF!</v>
      </c>
      <c r="BR26" s="39" t="e">
        <f>IF(+#REF!="x",1,0)</f>
        <v>#REF!</v>
      </c>
      <c r="BS26" s="39" t="e">
        <f>IF(+#REF!="x",1,0)</f>
        <v>#REF!</v>
      </c>
      <c r="BT26" s="39" t="e">
        <f>IF(+#REF!="x",1,0)</f>
        <v>#REF!</v>
      </c>
      <c r="BU26" s="39" t="e">
        <f>IF(+#REF!="x",1,0)</f>
        <v>#REF!</v>
      </c>
      <c r="BV26" s="40" t="e">
        <f>+#REF!</f>
        <v>#REF!</v>
      </c>
    </row>
    <row r="27" spans="1:74" ht="15" customHeight="1" x14ac:dyDescent="0.25">
      <c r="A27" s="36" t="e">
        <f>VLOOKUP(B27,Foglio3!C:E,2,0)</f>
        <v>#REF!</v>
      </c>
      <c r="B27" s="36" t="e">
        <f>+#REF!</f>
        <v>#REF!</v>
      </c>
      <c r="C27" s="36" t="e">
        <f>VLOOKUP(B27,Foglio3!C:E,3,0)</f>
        <v>#REF!</v>
      </c>
      <c r="D27" s="36" t="e">
        <f>+#REF!</f>
        <v>#REF!</v>
      </c>
      <c r="E27" s="36" t="e">
        <f>+#REF!</f>
        <v>#REF!</v>
      </c>
      <c r="F27" s="36" t="e">
        <f>+#REF!</f>
        <v>#REF!</v>
      </c>
      <c r="G27" s="36" t="e">
        <f>+#REF!</f>
        <v>#REF!</v>
      </c>
      <c r="H27" s="36" t="e">
        <f>VLOOKUP(B27,Foglio3!C:K,9,0)</f>
        <v>#REF!</v>
      </c>
      <c r="I27" s="18" t="e">
        <f>+'posti in ingresso'!#REF!</f>
        <v>#REF!</v>
      </c>
      <c r="J27" s="18" t="e">
        <f>+'posti in ingresso'!#REF!</f>
        <v>#REF!</v>
      </c>
      <c r="K27" s="18" t="e">
        <f>+'posti in ingresso'!#REF!</f>
        <v>#REF!</v>
      </c>
      <c r="L27" s="36" t="e">
        <f>+#REF!</f>
        <v>#REF!</v>
      </c>
      <c r="M27" s="36" t="e">
        <f>+#REF!</f>
        <v>#REF!</v>
      </c>
      <c r="N27" s="37" t="e">
        <f>+#REF!</f>
        <v>#REF!</v>
      </c>
      <c r="O27" s="37" t="e">
        <f>IF(#REF!="Sì",-1,IF(#REF!="SI",-1,0))</f>
        <v>#REF!</v>
      </c>
      <c r="P27" s="37" t="e">
        <f>IF(#REF!="Sì",1,IF(#REF!="SI",1,0))</f>
        <v>#REF!</v>
      </c>
      <c r="Q27" s="38" t="e">
        <f>+#REF!</f>
        <v>#REF!</v>
      </c>
      <c r="R27" s="38" t="e">
        <f>+#REF!</f>
        <v>#REF!</v>
      </c>
      <c r="S27" s="36" t="e">
        <f>+#REF!</f>
        <v>#REF!</v>
      </c>
      <c r="T27" s="36" t="e">
        <f>+#REF!</f>
        <v>#REF!</v>
      </c>
      <c r="U27" s="36" t="e">
        <f>+'posti in ingresso'!#REF!</f>
        <v>#REF!</v>
      </c>
      <c r="V27" s="39" t="e">
        <f>IF(+#REF!="x",1,0)</f>
        <v>#REF!</v>
      </c>
      <c r="W27" s="39" t="e">
        <f>IF(+#REF!="x",1,0)</f>
        <v>#REF!</v>
      </c>
      <c r="X27" s="39" t="e">
        <f>IF(+#REF!="x",1,0)</f>
        <v>#REF!</v>
      </c>
      <c r="Y27" s="39" t="e">
        <f>IF(+#REF!="x",1,0)</f>
        <v>#REF!</v>
      </c>
      <c r="Z27" s="39" t="e">
        <f>IF(+#REF!="x",1,0)</f>
        <v>#REF!</v>
      </c>
      <c r="AA27" s="39" t="e">
        <f>IF(+#REF!="x",1,0)</f>
        <v>#REF!</v>
      </c>
      <c r="AB27" s="39" t="e">
        <f>IF(+#REF!="x",1,0)</f>
        <v>#REF!</v>
      </c>
      <c r="AC27" s="39" t="e">
        <f>IF(+#REF!="x",1,0)</f>
        <v>#REF!</v>
      </c>
      <c r="AD27" s="39" t="e">
        <f>IF(+#REF!="x",1,0)</f>
        <v>#REF!</v>
      </c>
      <c r="AE27" s="39" t="e">
        <f>IF(+#REF!="x",1,0)</f>
        <v>#REF!</v>
      </c>
      <c r="AF27" s="40" t="e">
        <f>+#REF!</f>
        <v>#REF!</v>
      </c>
      <c r="AG27" s="39" t="e">
        <f>IF(+#REF!="x",1,0)</f>
        <v>#REF!</v>
      </c>
      <c r="AH27" s="39" t="e">
        <f>IF(+#REF!="x",1,0)</f>
        <v>#REF!</v>
      </c>
      <c r="AI27" s="39" t="e">
        <f>IF(+#REF!="x",1,0)</f>
        <v>#REF!</v>
      </c>
      <c r="AJ27" s="39" t="e">
        <f>IF(+#REF!="x",1,0)</f>
        <v>#REF!</v>
      </c>
      <c r="AK27" s="39" t="e">
        <f>IF(+#REF!="x",1,0)</f>
        <v>#REF!</v>
      </c>
      <c r="AL27" s="39" t="e">
        <f>IF(+#REF!="x",1,0)</f>
        <v>#REF!</v>
      </c>
      <c r="AM27" s="39" t="e">
        <f>IF(+#REF!="x",1,0)</f>
        <v>#REF!</v>
      </c>
      <c r="AN27" s="39" t="e">
        <f>IF(+#REF!="x",1,0)</f>
        <v>#REF!</v>
      </c>
      <c r="AO27" s="39" t="e">
        <f>IF(+#REF!="x",1,0)</f>
        <v>#REF!</v>
      </c>
      <c r="AP27" s="40" t="e">
        <f>+#REF!</f>
        <v>#REF!</v>
      </c>
      <c r="AQ27" s="39" t="e">
        <f>IF(+#REF!="x",1,0)</f>
        <v>#REF!</v>
      </c>
      <c r="AR27" s="39" t="e">
        <f>IF(+#REF!="x",1,0)</f>
        <v>#REF!</v>
      </c>
      <c r="AS27" s="39" t="e">
        <f>IF(+#REF!="x",1,0)</f>
        <v>#REF!</v>
      </c>
      <c r="AT27" s="39" t="e">
        <f>IF(+#REF!="x",1,0)</f>
        <v>#REF!</v>
      </c>
      <c r="AU27" s="39" t="e">
        <f>IF(+#REF!="x",1,0)</f>
        <v>#REF!</v>
      </c>
      <c r="AV27" s="40" t="e">
        <f>+#REF!</f>
        <v>#REF!</v>
      </c>
      <c r="AW27" s="39" t="e">
        <f>IF(+#REF!="x",1,0)</f>
        <v>#REF!</v>
      </c>
      <c r="AX27" s="39" t="e">
        <f>IF(+#REF!="x",1,0)</f>
        <v>#REF!</v>
      </c>
      <c r="AY27" s="39" t="e">
        <f>IF(+#REF!="x",1,0)</f>
        <v>#REF!</v>
      </c>
      <c r="AZ27" s="40" t="e">
        <f>+#REF!</f>
        <v>#REF!</v>
      </c>
      <c r="BA27" s="39" t="e">
        <f>IF(+#REF!="x",1,0)</f>
        <v>#REF!</v>
      </c>
      <c r="BB27" s="39" t="e">
        <f>IF(+#REF!="x",1,0)</f>
        <v>#REF!</v>
      </c>
      <c r="BC27" s="40" t="e">
        <f>+#REF!</f>
        <v>#REF!</v>
      </c>
      <c r="BD27" s="39" t="e">
        <f>IF(+#REF!="x",1,0)</f>
        <v>#REF!</v>
      </c>
      <c r="BE27" s="39" t="e">
        <f>IF(+#REF!="x",1,0)</f>
        <v>#REF!</v>
      </c>
      <c r="BF27" s="39" t="e">
        <f>IF(+#REF!="x",1,0)</f>
        <v>#REF!</v>
      </c>
      <c r="BG27" s="39" t="e">
        <f>IF(+#REF!="x",1,0)</f>
        <v>#REF!</v>
      </c>
      <c r="BH27" s="39" t="e">
        <f>IF(+#REF!="x",1,0)</f>
        <v>#REF!</v>
      </c>
      <c r="BI27" s="40" t="e">
        <f>+#REF!</f>
        <v>#REF!</v>
      </c>
      <c r="BJ27" s="39" t="e">
        <f>IF(+#REF!="x",1,0)</f>
        <v>#REF!</v>
      </c>
      <c r="BK27" s="39" t="e">
        <f>IF(+#REF!="x",1,0)</f>
        <v>#REF!</v>
      </c>
      <c r="BL27" s="39" t="e">
        <f>IF(+#REF!="x",1,0)</f>
        <v>#REF!</v>
      </c>
      <c r="BM27" s="39" t="e">
        <f>IF(+#REF!="x",1,0)</f>
        <v>#REF!</v>
      </c>
      <c r="BN27" s="39" t="e">
        <f>IF(+#REF!="x",1,0)</f>
        <v>#REF!</v>
      </c>
      <c r="BO27" s="39" t="e">
        <f>IF(+#REF!="x",1,0)</f>
        <v>#REF!</v>
      </c>
      <c r="BP27" s="40" t="e">
        <f>+#REF!</f>
        <v>#REF!</v>
      </c>
      <c r="BQ27" s="39" t="e">
        <f>IF(+#REF!="x",1,0)</f>
        <v>#REF!</v>
      </c>
      <c r="BR27" s="39" t="e">
        <f>IF(+#REF!="x",1,0)</f>
        <v>#REF!</v>
      </c>
      <c r="BS27" s="39" t="e">
        <f>IF(+#REF!="x",1,0)</f>
        <v>#REF!</v>
      </c>
      <c r="BT27" s="39" t="e">
        <f>IF(+#REF!="x",1,0)</f>
        <v>#REF!</v>
      </c>
      <c r="BU27" s="39" t="e">
        <f>IF(+#REF!="x",1,0)</f>
        <v>#REF!</v>
      </c>
      <c r="BV27" s="40" t="e">
        <f>+#REF!</f>
        <v>#REF!</v>
      </c>
    </row>
    <row r="28" spans="1:74" ht="15" customHeight="1" x14ac:dyDescent="0.25">
      <c r="A28" s="36" t="e">
        <f>VLOOKUP(B28,Foglio3!C:E,2,0)</f>
        <v>#REF!</v>
      </c>
      <c r="B28" s="36" t="e">
        <f>+#REF!</f>
        <v>#REF!</v>
      </c>
      <c r="C28" s="36" t="e">
        <f>VLOOKUP(B28,Foglio3!C:E,3,0)</f>
        <v>#REF!</v>
      </c>
      <c r="D28" s="36" t="e">
        <f>+#REF!</f>
        <v>#REF!</v>
      </c>
      <c r="E28" s="36" t="e">
        <f>+#REF!</f>
        <v>#REF!</v>
      </c>
      <c r="F28" s="36" t="e">
        <f>+#REF!</f>
        <v>#REF!</v>
      </c>
      <c r="G28" s="36" t="e">
        <f>+#REF!</f>
        <v>#REF!</v>
      </c>
      <c r="H28" s="36" t="e">
        <f>VLOOKUP(B28,Foglio3!C:K,9,0)</f>
        <v>#REF!</v>
      </c>
      <c r="I28" s="18" t="e">
        <f>+'posti in ingresso'!#REF!</f>
        <v>#REF!</v>
      </c>
      <c r="J28" s="18" t="e">
        <f>+'posti in ingresso'!#REF!</f>
        <v>#REF!</v>
      </c>
      <c r="K28" s="18" t="e">
        <f>+'posti in ingresso'!#REF!</f>
        <v>#REF!</v>
      </c>
      <c r="L28" s="36" t="e">
        <f>+#REF!</f>
        <v>#REF!</v>
      </c>
      <c r="M28" s="36" t="e">
        <f>+#REF!</f>
        <v>#REF!</v>
      </c>
      <c r="N28" s="37" t="e">
        <f>+#REF!</f>
        <v>#REF!</v>
      </c>
      <c r="O28" s="37" t="e">
        <f>IF(#REF!="Sì",-1,IF(#REF!="SI",-1,0))</f>
        <v>#REF!</v>
      </c>
      <c r="P28" s="37" t="e">
        <f>IF(#REF!="Sì",1,IF(#REF!="SI",1,0))</f>
        <v>#REF!</v>
      </c>
      <c r="Q28" s="38" t="e">
        <f>+#REF!</f>
        <v>#REF!</v>
      </c>
      <c r="R28" s="38" t="e">
        <f>+#REF!</f>
        <v>#REF!</v>
      </c>
      <c r="S28" s="36" t="e">
        <f>+#REF!</f>
        <v>#REF!</v>
      </c>
      <c r="T28" s="36" t="e">
        <f>+#REF!</f>
        <v>#REF!</v>
      </c>
      <c r="U28" s="36" t="e">
        <f>+'posti in ingresso'!#REF!</f>
        <v>#REF!</v>
      </c>
      <c r="V28" s="39" t="e">
        <f>IF(+#REF!="x",1,0)</f>
        <v>#REF!</v>
      </c>
      <c r="W28" s="39" t="e">
        <f>IF(+#REF!="x",1,0)</f>
        <v>#REF!</v>
      </c>
      <c r="X28" s="39" t="e">
        <f>IF(+#REF!="x",1,0)</f>
        <v>#REF!</v>
      </c>
      <c r="Y28" s="39" t="e">
        <f>IF(+#REF!="x",1,0)</f>
        <v>#REF!</v>
      </c>
      <c r="Z28" s="39" t="e">
        <f>IF(+#REF!="x",1,0)</f>
        <v>#REF!</v>
      </c>
      <c r="AA28" s="39" t="e">
        <f>IF(+#REF!="x",1,0)</f>
        <v>#REF!</v>
      </c>
      <c r="AB28" s="39" t="e">
        <f>IF(+#REF!="x",1,0)</f>
        <v>#REF!</v>
      </c>
      <c r="AC28" s="39" t="e">
        <f>IF(+#REF!="x",1,0)</f>
        <v>#REF!</v>
      </c>
      <c r="AD28" s="39" t="e">
        <f>IF(+#REF!="x",1,0)</f>
        <v>#REF!</v>
      </c>
      <c r="AE28" s="39" t="e">
        <f>IF(+#REF!="x",1,0)</f>
        <v>#REF!</v>
      </c>
      <c r="AF28" s="40" t="e">
        <f>+#REF!</f>
        <v>#REF!</v>
      </c>
      <c r="AG28" s="39" t="e">
        <f>IF(+#REF!="x",1,0)</f>
        <v>#REF!</v>
      </c>
      <c r="AH28" s="39" t="e">
        <f>IF(+#REF!="x",1,0)</f>
        <v>#REF!</v>
      </c>
      <c r="AI28" s="39" t="e">
        <f>IF(+#REF!="x",1,0)</f>
        <v>#REF!</v>
      </c>
      <c r="AJ28" s="39" t="e">
        <f>IF(+#REF!="x",1,0)</f>
        <v>#REF!</v>
      </c>
      <c r="AK28" s="39" t="e">
        <f>IF(+#REF!="x",1,0)</f>
        <v>#REF!</v>
      </c>
      <c r="AL28" s="39" t="e">
        <f>IF(+#REF!="x",1,0)</f>
        <v>#REF!</v>
      </c>
      <c r="AM28" s="39" t="e">
        <f>IF(+#REF!="x",1,0)</f>
        <v>#REF!</v>
      </c>
      <c r="AN28" s="39" t="e">
        <f>IF(+#REF!="x",1,0)</f>
        <v>#REF!</v>
      </c>
      <c r="AO28" s="39" t="e">
        <f>IF(+#REF!="x",1,0)</f>
        <v>#REF!</v>
      </c>
      <c r="AP28" s="40" t="e">
        <f>+#REF!</f>
        <v>#REF!</v>
      </c>
      <c r="AQ28" s="39" t="e">
        <f>IF(+#REF!="x",1,0)</f>
        <v>#REF!</v>
      </c>
      <c r="AR28" s="39" t="e">
        <f>IF(+#REF!="x",1,0)</f>
        <v>#REF!</v>
      </c>
      <c r="AS28" s="39" t="e">
        <f>IF(+#REF!="x",1,0)</f>
        <v>#REF!</v>
      </c>
      <c r="AT28" s="39" t="e">
        <f>IF(+#REF!="x",1,0)</f>
        <v>#REF!</v>
      </c>
      <c r="AU28" s="39" t="e">
        <f>IF(+#REF!="x",1,0)</f>
        <v>#REF!</v>
      </c>
      <c r="AV28" s="40" t="e">
        <f>+#REF!</f>
        <v>#REF!</v>
      </c>
      <c r="AW28" s="39" t="e">
        <f>IF(+#REF!="x",1,0)</f>
        <v>#REF!</v>
      </c>
      <c r="AX28" s="39" t="e">
        <f>IF(+#REF!="x",1,0)</f>
        <v>#REF!</v>
      </c>
      <c r="AY28" s="39" t="e">
        <f>IF(+#REF!="x",1,0)</f>
        <v>#REF!</v>
      </c>
      <c r="AZ28" s="40" t="e">
        <f>+#REF!</f>
        <v>#REF!</v>
      </c>
      <c r="BA28" s="39" t="e">
        <f>IF(+#REF!="x",1,0)</f>
        <v>#REF!</v>
      </c>
      <c r="BB28" s="39" t="e">
        <f>IF(+#REF!="x",1,0)</f>
        <v>#REF!</v>
      </c>
      <c r="BC28" s="40" t="e">
        <f>+#REF!</f>
        <v>#REF!</v>
      </c>
      <c r="BD28" s="39" t="e">
        <f>IF(+#REF!="x",1,0)</f>
        <v>#REF!</v>
      </c>
      <c r="BE28" s="39" t="e">
        <f>IF(+#REF!="x",1,0)</f>
        <v>#REF!</v>
      </c>
      <c r="BF28" s="39" t="e">
        <f>IF(+#REF!="x",1,0)</f>
        <v>#REF!</v>
      </c>
      <c r="BG28" s="39" t="e">
        <f>IF(+#REF!="x",1,0)</f>
        <v>#REF!</v>
      </c>
      <c r="BH28" s="39" t="e">
        <f>IF(+#REF!="x",1,0)</f>
        <v>#REF!</v>
      </c>
      <c r="BI28" s="40" t="e">
        <f>+#REF!</f>
        <v>#REF!</v>
      </c>
      <c r="BJ28" s="39" t="e">
        <f>IF(+#REF!="x",1,0)</f>
        <v>#REF!</v>
      </c>
      <c r="BK28" s="39" t="e">
        <f>IF(+#REF!="x",1,0)</f>
        <v>#REF!</v>
      </c>
      <c r="BL28" s="39" t="e">
        <f>IF(+#REF!="x",1,0)</f>
        <v>#REF!</v>
      </c>
      <c r="BM28" s="39" t="e">
        <f>IF(+#REF!="x",1,0)</f>
        <v>#REF!</v>
      </c>
      <c r="BN28" s="39" t="e">
        <f>IF(+#REF!="x",1,0)</f>
        <v>#REF!</v>
      </c>
      <c r="BO28" s="39" t="e">
        <f>IF(+#REF!="x",1,0)</f>
        <v>#REF!</v>
      </c>
      <c r="BP28" s="40" t="e">
        <f>+#REF!</f>
        <v>#REF!</v>
      </c>
      <c r="BQ28" s="39" t="e">
        <f>IF(+#REF!="x",1,0)</f>
        <v>#REF!</v>
      </c>
      <c r="BR28" s="39" t="e">
        <f>IF(+#REF!="x",1,0)</f>
        <v>#REF!</v>
      </c>
      <c r="BS28" s="39" t="e">
        <f>IF(+#REF!="x",1,0)</f>
        <v>#REF!</v>
      </c>
      <c r="BT28" s="39" t="e">
        <f>IF(+#REF!="x",1,0)</f>
        <v>#REF!</v>
      </c>
      <c r="BU28" s="39" t="e">
        <f>IF(+#REF!="x",1,0)</f>
        <v>#REF!</v>
      </c>
      <c r="BV28" s="40" t="e">
        <f>+#REF!</f>
        <v>#REF!</v>
      </c>
    </row>
    <row r="29" spans="1:74" ht="15" customHeight="1" x14ac:dyDescent="0.25">
      <c r="A29" s="36" t="e">
        <f>VLOOKUP(B29,Foglio3!C:E,2,0)</f>
        <v>#REF!</v>
      </c>
      <c r="B29" s="36" t="e">
        <f>+#REF!</f>
        <v>#REF!</v>
      </c>
      <c r="C29" s="36" t="e">
        <f>VLOOKUP(B29,Foglio3!C:E,3,0)</f>
        <v>#REF!</v>
      </c>
      <c r="D29" s="36" t="e">
        <f>+#REF!</f>
        <v>#REF!</v>
      </c>
      <c r="E29" s="36" t="e">
        <f>+#REF!</f>
        <v>#REF!</v>
      </c>
      <c r="F29" s="36" t="e">
        <f>+#REF!</f>
        <v>#REF!</v>
      </c>
      <c r="G29" s="36" t="e">
        <f>+#REF!</f>
        <v>#REF!</v>
      </c>
      <c r="H29" s="36" t="e">
        <f>VLOOKUP(B29,Foglio3!C:K,9,0)</f>
        <v>#REF!</v>
      </c>
      <c r="I29" s="18" t="e">
        <f>+'posti in ingresso'!#REF!</f>
        <v>#REF!</v>
      </c>
      <c r="J29" s="18" t="e">
        <f>+'posti in ingresso'!#REF!</f>
        <v>#REF!</v>
      </c>
      <c r="K29" s="18" t="e">
        <f>+'posti in ingresso'!#REF!</f>
        <v>#REF!</v>
      </c>
      <c r="L29" s="36" t="e">
        <f>+#REF!</f>
        <v>#REF!</v>
      </c>
      <c r="M29" s="36" t="e">
        <f>+#REF!</f>
        <v>#REF!</v>
      </c>
      <c r="N29" s="37" t="e">
        <f>+#REF!</f>
        <v>#REF!</v>
      </c>
      <c r="O29" s="37" t="e">
        <f>IF(#REF!="Sì",-1,IF(#REF!="SI",-1,0))</f>
        <v>#REF!</v>
      </c>
      <c r="P29" s="37" t="e">
        <f>IF(#REF!="Sì",1,IF(#REF!="SI",1,0))</f>
        <v>#REF!</v>
      </c>
      <c r="Q29" s="38" t="e">
        <f>+#REF!</f>
        <v>#REF!</v>
      </c>
      <c r="R29" s="38" t="e">
        <f>+#REF!</f>
        <v>#REF!</v>
      </c>
      <c r="S29" s="36" t="e">
        <f>+#REF!</f>
        <v>#REF!</v>
      </c>
      <c r="T29" s="36" t="e">
        <f>+#REF!</f>
        <v>#REF!</v>
      </c>
      <c r="U29" s="36" t="e">
        <f>+'posti in ingresso'!#REF!</f>
        <v>#REF!</v>
      </c>
      <c r="V29" s="39" t="e">
        <f>IF(+#REF!="x",1,0)</f>
        <v>#REF!</v>
      </c>
      <c r="W29" s="39" t="e">
        <f>IF(+#REF!="x",1,0)</f>
        <v>#REF!</v>
      </c>
      <c r="X29" s="39" t="e">
        <f>IF(+#REF!="x",1,0)</f>
        <v>#REF!</v>
      </c>
      <c r="Y29" s="39" t="e">
        <f>IF(+#REF!="x",1,0)</f>
        <v>#REF!</v>
      </c>
      <c r="Z29" s="39" t="e">
        <f>IF(+#REF!="x",1,0)</f>
        <v>#REF!</v>
      </c>
      <c r="AA29" s="39" t="e">
        <f>IF(+#REF!="x",1,0)</f>
        <v>#REF!</v>
      </c>
      <c r="AB29" s="39" t="e">
        <f>IF(+#REF!="x",1,0)</f>
        <v>#REF!</v>
      </c>
      <c r="AC29" s="39" t="e">
        <f>IF(+#REF!="x",1,0)</f>
        <v>#REF!</v>
      </c>
      <c r="AD29" s="39" t="e">
        <f>IF(+#REF!="x",1,0)</f>
        <v>#REF!</v>
      </c>
      <c r="AE29" s="39" t="e">
        <f>IF(+#REF!="x",1,0)</f>
        <v>#REF!</v>
      </c>
      <c r="AF29" s="40" t="e">
        <f>+#REF!</f>
        <v>#REF!</v>
      </c>
      <c r="AG29" s="39" t="e">
        <f>IF(+#REF!="x",1,0)</f>
        <v>#REF!</v>
      </c>
      <c r="AH29" s="39" t="e">
        <f>IF(+#REF!="x",1,0)</f>
        <v>#REF!</v>
      </c>
      <c r="AI29" s="39" t="e">
        <f>IF(+#REF!="x",1,0)</f>
        <v>#REF!</v>
      </c>
      <c r="AJ29" s="39" t="e">
        <f>IF(+#REF!="x",1,0)</f>
        <v>#REF!</v>
      </c>
      <c r="AK29" s="39" t="e">
        <f>IF(+#REF!="x",1,0)</f>
        <v>#REF!</v>
      </c>
      <c r="AL29" s="39" t="e">
        <f>IF(+#REF!="x",1,0)</f>
        <v>#REF!</v>
      </c>
      <c r="AM29" s="39" t="e">
        <f>IF(+#REF!="x",1,0)</f>
        <v>#REF!</v>
      </c>
      <c r="AN29" s="39" t="e">
        <f>IF(+#REF!="x",1,0)</f>
        <v>#REF!</v>
      </c>
      <c r="AO29" s="39" t="e">
        <f>IF(+#REF!="x",1,0)</f>
        <v>#REF!</v>
      </c>
      <c r="AP29" s="40" t="e">
        <f>+#REF!</f>
        <v>#REF!</v>
      </c>
      <c r="AQ29" s="39" t="e">
        <f>IF(+#REF!="x",1,0)</f>
        <v>#REF!</v>
      </c>
      <c r="AR29" s="39" t="e">
        <f>IF(+#REF!="x",1,0)</f>
        <v>#REF!</v>
      </c>
      <c r="AS29" s="39" t="e">
        <f>IF(+#REF!="x",1,0)</f>
        <v>#REF!</v>
      </c>
      <c r="AT29" s="39" t="e">
        <f>IF(+#REF!="x",1,0)</f>
        <v>#REF!</v>
      </c>
      <c r="AU29" s="39" t="e">
        <f>IF(+#REF!="x",1,0)</f>
        <v>#REF!</v>
      </c>
      <c r="AV29" s="40" t="e">
        <f>+#REF!</f>
        <v>#REF!</v>
      </c>
      <c r="AW29" s="39" t="e">
        <f>IF(+#REF!="x",1,0)</f>
        <v>#REF!</v>
      </c>
      <c r="AX29" s="39" t="e">
        <f>IF(+#REF!="x",1,0)</f>
        <v>#REF!</v>
      </c>
      <c r="AY29" s="39" t="e">
        <f>IF(+#REF!="x",1,0)</f>
        <v>#REF!</v>
      </c>
      <c r="AZ29" s="40" t="e">
        <f>+#REF!</f>
        <v>#REF!</v>
      </c>
      <c r="BA29" s="39" t="e">
        <f>IF(+#REF!="x",1,0)</f>
        <v>#REF!</v>
      </c>
      <c r="BB29" s="39" t="e">
        <f>IF(+#REF!="x",1,0)</f>
        <v>#REF!</v>
      </c>
      <c r="BC29" s="40" t="e">
        <f>+#REF!</f>
        <v>#REF!</v>
      </c>
      <c r="BD29" s="39" t="e">
        <f>IF(+#REF!="x",1,0)</f>
        <v>#REF!</v>
      </c>
      <c r="BE29" s="39" t="e">
        <f>IF(+#REF!="x",1,0)</f>
        <v>#REF!</v>
      </c>
      <c r="BF29" s="39" t="e">
        <f>IF(+#REF!="x",1,0)</f>
        <v>#REF!</v>
      </c>
      <c r="BG29" s="39" t="e">
        <f>IF(+#REF!="x",1,0)</f>
        <v>#REF!</v>
      </c>
      <c r="BH29" s="39" t="e">
        <f>IF(+#REF!="x",1,0)</f>
        <v>#REF!</v>
      </c>
      <c r="BI29" s="40" t="e">
        <f>+#REF!</f>
        <v>#REF!</v>
      </c>
      <c r="BJ29" s="39" t="e">
        <f>IF(+#REF!="x",1,0)</f>
        <v>#REF!</v>
      </c>
      <c r="BK29" s="39" t="e">
        <f>IF(+#REF!="x",1,0)</f>
        <v>#REF!</v>
      </c>
      <c r="BL29" s="39" t="e">
        <f>IF(+#REF!="x",1,0)</f>
        <v>#REF!</v>
      </c>
      <c r="BM29" s="39" t="e">
        <f>IF(+#REF!="x",1,0)</f>
        <v>#REF!</v>
      </c>
      <c r="BN29" s="39" t="e">
        <f>IF(+#REF!="x",1,0)</f>
        <v>#REF!</v>
      </c>
      <c r="BO29" s="39" t="e">
        <f>IF(+#REF!="x",1,0)</f>
        <v>#REF!</v>
      </c>
      <c r="BP29" s="40" t="e">
        <f>+#REF!</f>
        <v>#REF!</v>
      </c>
      <c r="BQ29" s="39" t="e">
        <f>IF(+#REF!="x",1,0)</f>
        <v>#REF!</v>
      </c>
      <c r="BR29" s="39" t="e">
        <f>IF(+#REF!="x",1,0)</f>
        <v>#REF!</v>
      </c>
      <c r="BS29" s="39" t="e">
        <f>IF(+#REF!="x",1,0)</f>
        <v>#REF!</v>
      </c>
      <c r="BT29" s="39" t="e">
        <f>IF(+#REF!="x",1,0)</f>
        <v>#REF!</v>
      </c>
      <c r="BU29" s="39" t="e">
        <f>IF(+#REF!="x",1,0)</f>
        <v>#REF!</v>
      </c>
      <c r="BV29" s="40" t="e">
        <f>+#REF!</f>
        <v>#REF!</v>
      </c>
    </row>
    <row r="30" spans="1:74" ht="15" customHeight="1" x14ac:dyDescent="0.25">
      <c r="A30" s="36" t="e">
        <f>VLOOKUP(B30,Foglio3!C:E,2,0)</f>
        <v>#REF!</v>
      </c>
      <c r="B30" s="36" t="e">
        <f>+#REF!</f>
        <v>#REF!</v>
      </c>
      <c r="C30" s="36" t="e">
        <f>VLOOKUP(B30,Foglio3!C:E,3,0)</f>
        <v>#REF!</v>
      </c>
      <c r="D30" s="36" t="e">
        <f>+#REF!</f>
        <v>#REF!</v>
      </c>
      <c r="E30" s="36" t="e">
        <f>+#REF!</f>
        <v>#REF!</v>
      </c>
      <c r="F30" s="36" t="e">
        <f>+#REF!</f>
        <v>#REF!</v>
      </c>
      <c r="G30" s="36" t="e">
        <f>+#REF!</f>
        <v>#REF!</v>
      </c>
      <c r="H30" s="36" t="e">
        <f>VLOOKUP(B30,Foglio3!C:K,9,0)</f>
        <v>#REF!</v>
      </c>
      <c r="I30" s="18" t="e">
        <f>+'posti in ingresso'!#REF!</f>
        <v>#REF!</v>
      </c>
      <c r="J30" s="18" t="e">
        <f>+'posti in ingresso'!#REF!</f>
        <v>#REF!</v>
      </c>
      <c r="K30" s="18" t="e">
        <f>+'posti in ingresso'!#REF!</f>
        <v>#REF!</v>
      </c>
      <c r="L30" s="36" t="e">
        <f>+#REF!</f>
        <v>#REF!</v>
      </c>
      <c r="M30" s="36" t="e">
        <f>+#REF!</f>
        <v>#REF!</v>
      </c>
      <c r="N30" s="37" t="e">
        <f>+#REF!</f>
        <v>#REF!</v>
      </c>
      <c r="O30" s="37" t="e">
        <f>IF(#REF!="Sì",-1,IF(#REF!="SI",-1,0))</f>
        <v>#REF!</v>
      </c>
      <c r="P30" s="37" t="e">
        <f>IF(#REF!="Sì",1,IF(#REF!="SI",1,0))</f>
        <v>#REF!</v>
      </c>
      <c r="Q30" s="38" t="e">
        <f>+#REF!</f>
        <v>#REF!</v>
      </c>
      <c r="R30" s="38" t="e">
        <f>+#REF!</f>
        <v>#REF!</v>
      </c>
      <c r="S30" s="36" t="e">
        <f>+#REF!</f>
        <v>#REF!</v>
      </c>
      <c r="T30" s="36" t="e">
        <f>+#REF!</f>
        <v>#REF!</v>
      </c>
      <c r="U30" s="36" t="e">
        <f>+'posti in ingresso'!#REF!</f>
        <v>#REF!</v>
      </c>
      <c r="V30" s="39" t="e">
        <f>IF(+#REF!="x",1,0)</f>
        <v>#REF!</v>
      </c>
      <c r="W30" s="39" t="e">
        <f>IF(+#REF!="x",1,0)</f>
        <v>#REF!</v>
      </c>
      <c r="X30" s="39" t="e">
        <f>IF(+#REF!="x",1,0)</f>
        <v>#REF!</v>
      </c>
      <c r="Y30" s="39" t="e">
        <f>IF(+#REF!="x",1,0)</f>
        <v>#REF!</v>
      </c>
      <c r="Z30" s="39" t="e">
        <f>IF(+#REF!="x",1,0)</f>
        <v>#REF!</v>
      </c>
      <c r="AA30" s="39" t="e">
        <f>IF(+#REF!="x",1,0)</f>
        <v>#REF!</v>
      </c>
      <c r="AB30" s="39" t="e">
        <f>IF(+#REF!="x",1,0)</f>
        <v>#REF!</v>
      </c>
      <c r="AC30" s="39" t="e">
        <f>IF(+#REF!="x",1,0)</f>
        <v>#REF!</v>
      </c>
      <c r="AD30" s="39" t="e">
        <f>IF(+#REF!="x",1,0)</f>
        <v>#REF!</v>
      </c>
      <c r="AE30" s="39" t="e">
        <f>IF(+#REF!="x",1,0)</f>
        <v>#REF!</v>
      </c>
      <c r="AF30" s="40" t="e">
        <f>+#REF!</f>
        <v>#REF!</v>
      </c>
      <c r="AG30" s="39" t="e">
        <f>IF(+#REF!="x",1,0)</f>
        <v>#REF!</v>
      </c>
      <c r="AH30" s="39" t="e">
        <f>IF(+#REF!="x",1,0)</f>
        <v>#REF!</v>
      </c>
      <c r="AI30" s="39" t="e">
        <f>IF(+#REF!="x",1,0)</f>
        <v>#REF!</v>
      </c>
      <c r="AJ30" s="39" t="e">
        <f>IF(+#REF!="x",1,0)</f>
        <v>#REF!</v>
      </c>
      <c r="AK30" s="39" t="e">
        <f>IF(+#REF!="x",1,0)</f>
        <v>#REF!</v>
      </c>
      <c r="AL30" s="39" t="e">
        <f>IF(+#REF!="x",1,0)</f>
        <v>#REF!</v>
      </c>
      <c r="AM30" s="39" t="e">
        <f>IF(+#REF!="x",1,0)</f>
        <v>#REF!</v>
      </c>
      <c r="AN30" s="39" t="e">
        <f>IF(+#REF!="x",1,0)</f>
        <v>#REF!</v>
      </c>
      <c r="AO30" s="39" t="e">
        <f>IF(+#REF!="x",1,0)</f>
        <v>#REF!</v>
      </c>
      <c r="AP30" s="40" t="e">
        <f>+#REF!</f>
        <v>#REF!</v>
      </c>
      <c r="AQ30" s="39" t="e">
        <f>IF(+#REF!="x",1,0)</f>
        <v>#REF!</v>
      </c>
      <c r="AR30" s="39" t="e">
        <f>IF(+#REF!="x",1,0)</f>
        <v>#REF!</v>
      </c>
      <c r="AS30" s="39" t="e">
        <f>IF(+#REF!="x",1,0)</f>
        <v>#REF!</v>
      </c>
      <c r="AT30" s="39" t="e">
        <f>IF(+#REF!="x",1,0)</f>
        <v>#REF!</v>
      </c>
      <c r="AU30" s="39" t="e">
        <f>IF(+#REF!="x",1,0)</f>
        <v>#REF!</v>
      </c>
      <c r="AV30" s="40" t="e">
        <f>+#REF!</f>
        <v>#REF!</v>
      </c>
      <c r="AW30" s="39" t="e">
        <f>IF(+#REF!="x",1,0)</f>
        <v>#REF!</v>
      </c>
      <c r="AX30" s="39" t="e">
        <f>IF(+#REF!="x",1,0)</f>
        <v>#REF!</v>
      </c>
      <c r="AY30" s="39" t="e">
        <f>IF(+#REF!="x",1,0)</f>
        <v>#REF!</v>
      </c>
      <c r="AZ30" s="40" t="e">
        <f>+#REF!</f>
        <v>#REF!</v>
      </c>
      <c r="BA30" s="39" t="e">
        <f>IF(+#REF!="x",1,0)</f>
        <v>#REF!</v>
      </c>
      <c r="BB30" s="39" t="e">
        <f>IF(+#REF!="x",1,0)</f>
        <v>#REF!</v>
      </c>
      <c r="BC30" s="40" t="e">
        <f>+#REF!</f>
        <v>#REF!</v>
      </c>
      <c r="BD30" s="39" t="e">
        <f>IF(+#REF!="x",1,0)</f>
        <v>#REF!</v>
      </c>
      <c r="BE30" s="39" t="e">
        <f>IF(+#REF!="x",1,0)</f>
        <v>#REF!</v>
      </c>
      <c r="BF30" s="39" t="e">
        <f>IF(+#REF!="x",1,0)</f>
        <v>#REF!</v>
      </c>
      <c r="BG30" s="39" t="e">
        <f>IF(+#REF!="x",1,0)</f>
        <v>#REF!</v>
      </c>
      <c r="BH30" s="39" t="e">
        <f>IF(+#REF!="x",1,0)</f>
        <v>#REF!</v>
      </c>
      <c r="BI30" s="40" t="e">
        <f>+#REF!</f>
        <v>#REF!</v>
      </c>
      <c r="BJ30" s="39" t="e">
        <f>IF(+#REF!="x",1,0)</f>
        <v>#REF!</v>
      </c>
      <c r="BK30" s="39" t="e">
        <f>IF(+#REF!="x",1,0)</f>
        <v>#REF!</v>
      </c>
      <c r="BL30" s="39" t="e">
        <f>IF(+#REF!="x",1,0)</f>
        <v>#REF!</v>
      </c>
      <c r="BM30" s="39" t="e">
        <f>IF(+#REF!="x",1,0)</f>
        <v>#REF!</v>
      </c>
      <c r="BN30" s="39" t="e">
        <f>IF(+#REF!="x",1,0)</f>
        <v>#REF!</v>
      </c>
      <c r="BO30" s="39" t="e">
        <f>IF(+#REF!="x",1,0)</f>
        <v>#REF!</v>
      </c>
      <c r="BP30" s="40" t="e">
        <f>+#REF!</f>
        <v>#REF!</v>
      </c>
      <c r="BQ30" s="39" t="e">
        <f>IF(+#REF!="x",1,0)</f>
        <v>#REF!</v>
      </c>
      <c r="BR30" s="39" t="e">
        <f>IF(+#REF!="x",1,0)</f>
        <v>#REF!</v>
      </c>
      <c r="BS30" s="39" t="e">
        <f>IF(+#REF!="x",1,0)</f>
        <v>#REF!</v>
      </c>
      <c r="BT30" s="39" t="e">
        <f>IF(+#REF!="x",1,0)</f>
        <v>#REF!</v>
      </c>
      <c r="BU30" s="39" t="e">
        <f>IF(+#REF!="x",1,0)</f>
        <v>#REF!</v>
      </c>
      <c r="BV30" s="40" t="e">
        <f>+#REF!</f>
        <v>#REF!</v>
      </c>
    </row>
    <row r="31" spans="1:74" ht="15" customHeight="1" x14ac:dyDescent="0.25">
      <c r="A31" s="36" t="e">
        <f>VLOOKUP(B31,Foglio3!C:E,2,0)</f>
        <v>#REF!</v>
      </c>
      <c r="B31" s="36" t="e">
        <f>+#REF!</f>
        <v>#REF!</v>
      </c>
      <c r="C31" s="36" t="e">
        <f>VLOOKUP(B31,Foglio3!C:E,3,0)</f>
        <v>#REF!</v>
      </c>
      <c r="D31" s="36" t="e">
        <f>+#REF!</f>
        <v>#REF!</v>
      </c>
      <c r="E31" s="36" t="e">
        <f>+#REF!</f>
        <v>#REF!</v>
      </c>
      <c r="F31" s="36" t="e">
        <f>+#REF!</f>
        <v>#REF!</v>
      </c>
      <c r="G31" s="36" t="e">
        <f>+#REF!</f>
        <v>#REF!</v>
      </c>
      <c r="H31" s="36" t="e">
        <f>VLOOKUP(B31,Foglio3!C:K,9,0)</f>
        <v>#REF!</v>
      </c>
      <c r="I31" s="18" t="e">
        <f>+'posti in ingresso'!#REF!</f>
        <v>#REF!</v>
      </c>
      <c r="J31" s="18" t="e">
        <f>+'posti in ingresso'!#REF!</f>
        <v>#REF!</v>
      </c>
      <c r="K31" s="18" t="e">
        <f>+'posti in ingresso'!#REF!</f>
        <v>#REF!</v>
      </c>
      <c r="L31" s="36" t="e">
        <f>+#REF!</f>
        <v>#REF!</v>
      </c>
      <c r="M31" s="36" t="e">
        <f>+#REF!</f>
        <v>#REF!</v>
      </c>
      <c r="N31" s="37" t="e">
        <f>+#REF!</f>
        <v>#REF!</v>
      </c>
      <c r="O31" s="37" t="e">
        <f>IF(#REF!="Sì",-1,IF(#REF!="SI",-1,0))</f>
        <v>#REF!</v>
      </c>
      <c r="P31" s="37" t="e">
        <f>IF(#REF!="Sì",1,IF(#REF!="SI",1,0))</f>
        <v>#REF!</v>
      </c>
      <c r="Q31" s="38" t="e">
        <f>+#REF!</f>
        <v>#REF!</v>
      </c>
      <c r="R31" s="38" t="e">
        <f>+#REF!</f>
        <v>#REF!</v>
      </c>
      <c r="S31" s="36" t="e">
        <f>+#REF!</f>
        <v>#REF!</v>
      </c>
      <c r="T31" s="36" t="e">
        <f>+#REF!</f>
        <v>#REF!</v>
      </c>
      <c r="U31" s="36" t="e">
        <f>+'posti in ingresso'!#REF!</f>
        <v>#REF!</v>
      </c>
      <c r="V31" s="39" t="e">
        <f>IF(+#REF!="x",1,0)</f>
        <v>#REF!</v>
      </c>
      <c r="W31" s="39" t="e">
        <f>IF(+#REF!="x",1,0)</f>
        <v>#REF!</v>
      </c>
      <c r="X31" s="39" t="e">
        <f>IF(+#REF!="x",1,0)</f>
        <v>#REF!</v>
      </c>
      <c r="Y31" s="39" t="e">
        <f>IF(+#REF!="x",1,0)</f>
        <v>#REF!</v>
      </c>
      <c r="Z31" s="39" t="e">
        <f>IF(+#REF!="x",1,0)</f>
        <v>#REF!</v>
      </c>
      <c r="AA31" s="39" t="e">
        <f>IF(+#REF!="x",1,0)</f>
        <v>#REF!</v>
      </c>
      <c r="AB31" s="39" t="e">
        <f>IF(+#REF!="x",1,0)</f>
        <v>#REF!</v>
      </c>
      <c r="AC31" s="39" t="e">
        <f>IF(+#REF!="x",1,0)</f>
        <v>#REF!</v>
      </c>
      <c r="AD31" s="39" t="e">
        <f>IF(+#REF!="x",1,0)</f>
        <v>#REF!</v>
      </c>
      <c r="AE31" s="39" t="e">
        <f>IF(+#REF!="x",1,0)</f>
        <v>#REF!</v>
      </c>
      <c r="AF31" s="40" t="e">
        <f>+#REF!</f>
        <v>#REF!</v>
      </c>
      <c r="AG31" s="39" t="e">
        <f>IF(+#REF!="x",1,0)</f>
        <v>#REF!</v>
      </c>
      <c r="AH31" s="39" t="e">
        <f>IF(+#REF!="x",1,0)</f>
        <v>#REF!</v>
      </c>
      <c r="AI31" s="39" t="e">
        <f>IF(+#REF!="x",1,0)</f>
        <v>#REF!</v>
      </c>
      <c r="AJ31" s="39" t="e">
        <f>IF(+#REF!="x",1,0)</f>
        <v>#REF!</v>
      </c>
      <c r="AK31" s="39" t="e">
        <f>IF(+#REF!="x",1,0)</f>
        <v>#REF!</v>
      </c>
      <c r="AL31" s="39" t="e">
        <f>IF(+#REF!="x",1,0)</f>
        <v>#REF!</v>
      </c>
      <c r="AM31" s="39" t="e">
        <f>IF(+#REF!="x",1,0)</f>
        <v>#REF!</v>
      </c>
      <c r="AN31" s="39" t="e">
        <f>IF(+#REF!="x",1,0)</f>
        <v>#REF!</v>
      </c>
      <c r="AO31" s="39" t="e">
        <f>IF(+#REF!="x",1,0)</f>
        <v>#REF!</v>
      </c>
      <c r="AP31" s="40" t="e">
        <f>+#REF!</f>
        <v>#REF!</v>
      </c>
      <c r="AQ31" s="39" t="e">
        <f>IF(+#REF!="x",1,0)</f>
        <v>#REF!</v>
      </c>
      <c r="AR31" s="39" t="e">
        <f>IF(+#REF!="x",1,0)</f>
        <v>#REF!</v>
      </c>
      <c r="AS31" s="39" t="e">
        <f>IF(+#REF!="x",1,0)</f>
        <v>#REF!</v>
      </c>
      <c r="AT31" s="39" t="e">
        <f>IF(+#REF!="x",1,0)</f>
        <v>#REF!</v>
      </c>
      <c r="AU31" s="39" t="e">
        <f>IF(+#REF!="x",1,0)</f>
        <v>#REF!</v>
      </c>
      <c r="AV31" s="40" t="e">
        <f>+#REF!</f>
        <v>#REF!</v>
      </c>
      <c r="AW31" s="39" t="e">
        <f>IF(+#REF!="x",1,0)</f>
        <v>#REF!</v>
      </c>
      <c r="AX31" s="39" t="e">
        <f>IF(+#REF!="x",1,0)</f>
        <v>#REF!</v>
      </c>
      <c r="AY31" s="39" t="e">
        <f>IF(+#REF!="x",1,0)</f>
        <v>#REF!</v>
      </c>
      <c r="AZ31" s="40" t="e">
        <f>+#REF!</f>
        <v>#REF!</v>
      </c>
      <c r="BA31" s="39" t="e">
        <f>IF(+#REF!="x",1,0)</f>
        <v>#REF!</v>
      </c>
      <c r="BB31" s="39" t="e">
        <f>IF(+#REF!="x",1,0)</f>
        <v>#REF!</v>
      </c>
      <c r="BC31" s="40" t="e">
        <f>+#REF!</f>
        <v>#REF!</v>
      </c>
      <c r="BD31" s="39" t="e">
        <f>IF(+#REF!="x",1,0)</f>
        <v>#REF!</v>
      </c>
      <c r="BE31" s="39" t="e">
        <f>IF(+#REF!="x",1,0)</f>
        <v>#REF!</v>
      </c>
      <c r="BF31" s="39" t="e">
        <f>IF(+#REF!="x",1,0)</f>
        <v>#REF!</v>
      </c>
      <c r="BG31" s="39" t="e">
        <f>IF(+#REF!="x",1,0)</f>
        <v>#REF!</v>
      </c>
      <c r="BH31" s="39" t="e">
        <f>IF(+#REF!="x",1,0)</f>
        <v>#REF!</v>
      </c>
      <c r="BI31" s="40" t="e">
        <f>+#REF!</f>
        <v>#REF!</v>
      </c>
      <c r="BJ31" s="39" t="e">
        <f>IF(+#REF!="x",1,0)</f>
        <v>#REF!</v>
      </c>
      <c r="BK31" s="39" t="e">
        <f>IF(+#REF!="x",1,0)</f>
        <v>#REF!</v>
      </c>
      <c r="BL31" s="39" t="e">
        <f>IF(+#REF!="x",1,0)</f>
        <v>#REF!</v>
      </c>
      <c r="BM31" s="39" t="e">
        <f>IF(+#REF!="x",1,0)</f>
        <v>#REF!</v>
      </c>
      <c r="BN31" s="39" t="e">
        <f>IF(+#REF!="x",1,0)</f>
        <v>#REF!</v>
      </c>
      <c r="BO31" s="39" t="e">
        <f>IF(+#REF!="x",1,0)</f>
        <v>#REF!</v>
      </c>
      <c r="BP31" s="40" t="e">
        <f>+#REF!</f>
        <v>#REF!</v>
      </c>
      <c r="BQ31" s="39" t="e">
        <f>IF(+#REF!="x",1,0)</f>
        <v>#REF!</v>
      </c>
      <c r="BR31" s="39" t="e">
        <f>IF(+#REF!="x",1,0)</f>
        <v>#REF!</v>
      </c>
      <c r="BS31" s="39" t="e">
        <f>IF(+#REF!="x",1,0)</f>
        <v>#REF!</v>
      </c>
      <c r="BT31" s="39" t="e">
        <f>IF(+#REF!="x",1,0)</f>
        <v>#REF!</v>
      </c>
      <c r="BU31" s="39" t="e">
        <f>IF(+#REF!="x",1,0)</f>
        <v>#REF!</v>
      </c>
      <c r="BV31" s="40" t="e">
        <f>+#REF!</f>
        <v>#REF!</v>
      </c>
    </row>
    <row r="32" spans="1:74" ht="15" customHeight="1" x14ac:dyDescent="0.25">
      <c r="A32" s="36" t="e">
        <f>VLOOKUP(B32,Foglio3!C:E,2,0)</f>
        <v>#REF!</v>
      </c>
      <c r="B32" s="36" t="e">
        <f>+#REF!</f>
        <v>#REF!</v>
      </c>
      <c r="C32" s="36" t="e">
        <f>VLOOKUP(B32,Foglio3!C:E,3,0)</f>
        <v>#REF!</v>
      </c>
      <c r="D32" s="36" t="e">
        <f>+#REF!</f>
        <v>#REF!</v>
      </c>
      <c r="E32" s="36" t="e">
        <f>+#REF!</f>
        <v>#REF!</v>
      </c>
      <c r="F32" s="36" t="e">
        <f>+#REF!</f>
        <v>#REF!</v>
      </c>
      <c r="G32" s="36" t="e">
        <f>+#REF!</f>
        <v>#REF!</v>
      </c>
      <c r="H32" s="36" t="e">
        <f>VLOOKUP(B32,Foglio3!C:K,9,0)</f>
        <v>#REF!</v>
      </c>
      <c r="I32" s="18" t="e">
        <f>+'posti in ingresso'!#REF!</f>
        <v>#REF!</v>
      </c>
      <c r="J32" s="18" t="e">
        <f>+'posti in ingresso'!#REF!</f>
        <v>#REF!</v>
      </c>
      <c r="K32" s="18" t="e">
        <f>+'posti in ingresso'!#REF!</f>
        <v>#REF!</v>
      </c>
      <c r="L32" s="36" t="e">
        <f>+#REF!</f>
        <v>#REF!</v>
      </c>
      <c r="M32" s="36" t="e">
        <f>+#REF!</f>
        <v>#REF!</v>
      </c>
      <c r="N32" s="37" t="e">
        <f>+#REF!</f>
        <v>#REF!</v>
      </c>
      <c r="O32" s="37" t="e">
        <f>IF(#REF!="Sì",-1,IF(#REF!="SI",-1,0))</f>
        <v>#REF!</v>
      </c>
      <c r="P32" s="37" t="e">
        <f>IF(#REF!="Sì",1,IF(#REF!="SI",1,0))</f>
        <v>#REF!</v>
      </c>
      <c r="Q32" s="38" t="e">
        <f>+#REF!</f>
        <v>#REF!</v>
      </c>
      <c r="R32" s="38" t="e">
        <f>+#REF!</f>
        <v>#REF!</v>
      </c>
      <c r="S32" s="36" t="e">
        <f>+#REF!</f>
        <v>#REF!</v>
      </c>
      <c r="T32" s="36" t="e">
        <f>+#REF!</f>
        <v>#REF!</v>
      </c>
      <c r="U32" s="36" t="e">
        <f>+'posti in ingresso'!#REF!</f>
        <v>#REF!</v>
      </c>
      <c r="V32" s="39" t="e">
        <f>IF(+#REF!="x",1,0)</f>
        <v>#REF!</v>
      </c>
      <c r="W32" s="39" t="e">
        <f>IF(+#REF!="x",1,0)</f>
        <v>#REF!</v>
      </c>
      <c r="X32" s="39" t="e">
        <f>IF(+#REF!="x",1,0)</f>
        <v>#REF!</v>
      </c>
      <c r="Y32" s="39" t="e">
        <f>IF(+#REF!="x",1,0)</f>
        <v>#REF!</v>
      </c>
      <c r="Z32" s="39" t="e">
        <f>IF(+#REF!="x",1,0)</f>
        <v>#REF!</v>
      </c>
      <c r="AA32" s="39" t="e">
        <f>IF(+#REF!="x",1,0)</f>
        <v>#REF!</v>
      </c>
      <c r="AB32" s="39" t="e">
        <f>IF(+#REF!="x",1,0)</f>
        <v>#REF!</v>
      </c>
      <c r="AC32" s="39" t="e">
        <f>IF(+#REF!="x",1,0)</f>
        <v>#REF!</v>
      </c>
      <c r="AD32" s="39" t="e">
        <f>IF(+#REF!="x",1,0)</f>
        <v>#REF!</v>
      </c>
      <c r="AE32" s="39" t="e">
        <f>IF(+#REF!="x",1,0)</f>
        <v>#REF!</v>
      </c>
      <c r="AF32" s="40" t="e">
        <f>+#REF!</f>
        <v>#REF!</v>
      </c>
      <c r="AG32" s="39" t="e">
        <f>IF(+#REF!="x",1,0)</f>
        <v>#REF!</v>
      </c>
      <c r="AH32" s="39" t="e">
        <f>IF(+#REF!="x",1,0)</f>
        <v>#REF!</v>
      </c>
      <c r="AI32" s="39" t="e">
        <f>IF(+#REF!="x",1,0)</f>
        <v>#REF!</v>
      </c>
      <c r="AJ32" s="39" t="e">
        <f>IF(+#REF!="x",1,0)</f>
        <v>#REF!</v>
      </c>
      <c r="AK32" s="39" t="e">
        <f>IF(+#REF!="x",1,0)</f>
        <v>#REF!</v>
      </c>
      <c r="AL32" s="39" t="e">
        <f>IF(+#REF!="x",1,0)</f>
        <v>#REF!</v>
      </c>
      <c r="AM32" s="39" t="e">
        <f>IF(+#REF!="x",1,0)</f>
        <v>#REF!</v>
      </c>
      <c r="AN32" s="39" t="e">
        <f>IF(+#REF!="x",1,0)</f>
        <v>#REF!</v>
      </c>
      <c r="AO32" s="39" t="e">
        <f>IF(+#REF!="x",1,0)</f>
        <v>#REF!</v>
      </c>
      <c r="AP32" s="40" t="e">
        <f>+#REF!</f>
        <v>#REF!</v>
      </c>
      <c r="AQ32" s="39" t="e">
        <f>IF(+#REF!="x",1,0)</f>
        <v>#REF!</v>
      </c>
      <c r="AR32" s="39" t="e">
        <f>IF(+#REF!="x",1,0)</f>
        <v>#REF!</v>
      </c>
      <c r="AS32" s="39" t="e">
        <f>IF(+#REF!="x",1,0)</f>
        <v>#REF!</v>
      </c>
      <c r="AT32" s="39" t="e">
        <f>IF(+#REF!="x",1,0)</f>
        <v>#REF!</v>
      </c>
      <c r="AU32" s="39" t="e">
        <f>IF(+#REF!="x",1,0)</f>
        <v>#REF!</v>
      </c>
      <c r="AV32" s="40" t="e">
        <f>+#REF!</f>
        <v>#REF!</v>
      </c>
      <c r="AW32" s="39" t="e">
        <f>IF(+#REF!="x",1,0)</f>
        <v>#REF!</v>
      </c>
      <c r="AX32" s="39" t="e">
        <f>IF(+#REF!="x",1,0)</f>
        <v>#REF!</v>
      </c>
      <c r="AY32" s="39" t="e">
        <f>IF(+#REF!="x",1,0)</f>
        <v>#REF!</v>
      </c>
      <c r="AZ32" s="40" t="e">
        <f>+#REF!</f>
        <v>#REF!</v>
      </c>
      <c r="BA32" s="39" t="e">
        <f>IF(+#REF!="x",1,0)</f>
        <v>#REF!</v>
      </c>
      <c r="BB32" s="39" t="e">
        <f>IF(+#REF!="x",1,0)</f>
        <v>#REF!</v>
      </c>
      <c r="BC32" s="40" t="e">
        <f>+#REF!</f>
        <v>#REF!</v>
      </c>
      <c r="BD32" s="39" t="e">
        <f>IF(+#REF!="x",1,0)</f>
        <v>#REF!</v>
      </c>
      <c r="BE32" s="39" t="e">
        <f>IF(+#REF!="x",1,0)</f>
        <v>#REF!</v>
      </c>
      <c r="BF32" s="39" t="e">
        <f>IF(+#REF!="x",1,0)</f>
        <v>#REF!</v>
      </c>
      <c r="BG32" s="39" t="e">
        <f>IF(+#REF!="x",1,0)</f>
        <v>#REF!</v>
      </c>
      <c r="BH32" s="39" t="e">
        <f>IF(+#REF!="x",1,0)</f>
        <v>#REF!</v>
      </c>
      <c r="BI32" s="40" t="e">
        <f>+#REF!</f>
        <v>#REF!</v>
      </c>
      <c r="BJ32" s="39" t="e">
        <f>IF(+#REF!="x",1,0)</f>
        <v>#REF!</v>
      </c>
      <c r="BK32" s="39" t="e">
        <f>IF(+#REF!="x",1,0)</f>
        <v>#REF!</v>
      </c>
      <c r="BL32" s="39" t="e">
        <f>IF(+#REF!="x",1,0)</f>
        <v>#REF!</v>
      </c>
      <c r="BM32" s="39" t="e">
        <f>IF(+#REF!="x",1,0)</f>
        <v>#REF!</v>
      </c>
      <c r="BN32" s="39" t="e">
        <f>IF(+#REF!="x",1,0)</f>
        <v>#REF!</v>
      </c>
      <c r="BO32" s="39" t="e">
        <f>IF(+#REF!="x",1,0)</f>
        <v>#REF!</v>
      </c>
      <c r="BP32" s="40" t="e">
        <f>+#REF!</f>
        <v>#REF!</v>
      </c>
      <c r="BQ32" s="39" t="e">
        <f>IF(+#REF!="x",1,0)</f>
        <v>#REF!</v>
      </c>
      <c r="BR32" s="39" t="e">
        <f>IF(+#REF!="x",1,0)</f>
        <v>#REF!</v>
      </c>
      <c r="BS32" s="39" t="e">
        <f>IF(+#REF!="x",1,0)</f>
        <v>#REF!</v>
      </c>
      <c r="BT32" s="39" t="e">
        <f>IF(+#REF!="x",1,0)</f>
        <v>#REF!</v>
      </c>
      <c r="BU32" s="39" t="e">
        <f>IF(+#REF!="x",1,0)</f>
        <v>#REF!</v>
      </c>
      <c r="BV32" s="40" t="e">
        <f>+#REF!</f>
        <v>#REF!</v>
      </c>
    </row>
    <row r="33" spans="1:74" ht="15" customHeight="1" x14ac:dyDescent="0.25">
      <c r="A33" s="36" t="e">
        <f>VLOOKUP(B33,Foglio3!C:E,2,0)</f>
        <v>#REF!</v>
      </c>
      <c r="B33" s="36" t="e">
        <f>+#REF!</f>
        <v>#REF!</v>
      </c>
      <c r="C33" s="36" t="e">
        <f>VLOOKUP(B33,Foglio3!C:E,3,0)</f>
        <v>#REF!</v>
      </c>
      <c r="D33" s="36" t="e">
        <f>+#REF!</f>
        <v>#REF!</v>
      </c>
      <c r="E33" s="36" t="e">
        <f>+#REF!</f>
        <v>#REF!</v>
      </c>
      <c r="F33" s="36" t="e">
        <f>+#REF!</f>
        <v>#REF!</v>
      </c>
      <c r="G33" s="36" t="e">
        <f>+#REF!</f>
        <v>#REF!</v>
      </c>
      <c r="H33" s="36" t="e">
        <f>VLOOKUP(B33,Foglio3!C:K,9,0)</f>
        <v>#REF!</v>
      </c>
      <c r="I33" s="18" t="e">
        <f>+'posti in ingresso'!#REF!</f>
        <v>#REF!</v>
      </c>
      <c r="J33" s="18" t="e">
        <f>+'posti in ingresso'!#REF!</f>
        <v>#REF!</v>
      </c>
      <c r="K33" s="18" t="e">
        <f>+'posti in ingresso'!#REF!</f>
        <v>#REF!</v>
      </c>
      <c r="L33" s="36" t="e">
        <f>+#REF!</f>
        <v>#REF!</v>
      </c>
      <c r="M33" s="36" t="e">
        <f>+#REF!</f>
        <v>#REF!</v>
      </c>
      <c r="N33" s="37" t="e">
        <f>+#REF!</f>
        <v>#REF!</v>
      </c>
      <c r="O33" s="37" t="e">
        <f>IF(#REF!="Sì",-1,IF(#REF!="SI",-1,0))</f>
        <v>#REF!</v>
      </c>
      <c r="P33" s="37" t="e">
        <f>IF(#REF!="Sì",1,IF(#REF!="SI",1,0))</f>
        <v>#REF!</v>
      </c>
      <c r="Q33" s="38" t="e">
        <f>+#REF!</f>
        <v>#REF!</v>
      </c>
      <c r="R33" s="38" t="e">
        <f>+#REF!</f>
        <v>#REF!</v>
      </c>
      <c r="S33" s="36" t="e">
        <f>+#REF!</f>
        <v>#REF!</v>
      </c>
      <c r="T33" s="36" t="e">
        <f>+#REF!</f>
        <v>#REF!</v>
      </c>
      <c r="U33" s="36" t="e">
        <f>+'posti in ingresso'!#REF!</f>
        <v>#REF!</v>
      </c>
      <c r="V33" s="39" t="e">
        <f>IF(+#REF!="x",1,0)</f>
        <v>#REF!</v>
      </c>
      <c r="W33" s="39" t="e">
        <f>IF(+#REF!="x",1,0)</f>
        <v>#REF!</v>
      </c>
      <c r="X33" s="39" t="e">
        <f>IF(+#REF!="x",1,0)</f>
        <v>#REF!</v>
      </c>
      <c r="Y33" s="39" t="e">
        <f>IF(+#REF!="x",1,0)</f>
        <v>#REF!</v>
      </c>
      <c r="Z33" s="39" t="e">
        <f>IF(+#REF!="x",1,0)</f>
        <v>#REF!</v>
      </c>
      <c r="AA33" s="39" t="e">
        <f>IF(+#REF!="x",1,0)</f>
        <v>#REF!</v>
      </c>
      <c r="AB33" s="39" t="e">
        <f>IF(+#REF!="x",1,0)</f>
        <v>#REF!</v>
      </c>
      <c r="AC33" s="39" t="e">
        <f>IF(+#REF!="x",1,0)</f>
        <v>#REF!</v>
      </c>
      <c r="AD33" s="39" t="e">
        <f>IF(+#REF!="x",1,0)</f>
        <v>#REF!</v>
      </c>
      <c r="AE33" s="39" t="e">
        <f>IF(+#REF!="x",1,0)</f>
        <v>#REF!</v>
      </c>
      <c r="AF33" s="40" t="e">
        <f>+#REF!</f>
        <v>#REF!</v>
      </c>
      <c r="AG33" s="39" t="e">
        <f>IF(+#REF!="x",1,0)</f>
        <v>#REF!</v>
      </c>
      <c r="AH33" s="39" t="e">
        <f>IF(+#REF!="x",1,0)</f>
        <v>#REF!</v>
      </c>
      <c r="AI33" s="39" t="e">
        <f>IF(+#REF!="x",1,0)</f>
        <v>#REF!</v>
      </c>
      <c r="AJ33" s="39" t="e">
        <f>IF(+#REF!="x",1,0)</f>
        <v>#REF!</v>
      </c>
      <c r="AK33" s="39" t="e">
        <f>IF(+#REF!="x",1,0)</f>
        <v>#REF!</v>
      </c>
      <c r="AL33" s="39" t="e">
        <f>IF(+#REF!="x",1,0)</f>
        <v>#REF!</v>
      </c>
      <c r="AM33" s="39" t="e">
        <f>IF(+#REF!="x",1,0)</f>
        <v>#REF!</v>
      </c>
      <c r="AN33" s="39" t="e">
        <f>IF(+#REF!="x",1,0)</f>
        <v>#REF!</v>
      </c>
      <c r="AO33" s="39" t="e">
        <f>IF(+#REF!="x",1,0)</f>
        <v>#REF!</v>
      </c>
      <c r="AP33" s="40" t="e">
        <f>+#REF!</f>
        <v>#REF!</v>
      </c>
      <c r="AQ33" s="39" t="e">
        <f>IF(+#REF!="x",1,0)</f>
        <v>#REF!</v>
      </c>
      <c r="AR33" s="39" t="e">
        <f>IF(+#REF!="x",1,0)</f>
        <v>#REF!</v>
      </c>
      <c r="AS33" s="39" t="e">
        <f>IF(+#REF!="x",1,0)</f>
        <v>#REF!</v>
      </c>
      <c r="AT33" s="39" t="e">
        <f>IF(+#REF!="x",1,0)</f>
        <v>#REF!</v>
      </c>
      <c r="AU33" s="39" t="e">
        <f>IF(+#REF!="x",1,0)</f>
        <v>#REF!</v>
      </c>
      <c r="AV33" s="40" t="e">
        <f>+#REF!</f>
        <v>#REF!</v>
      </c>
      <c r="AW33" s="39" t="e">
        <f>IF(+#REF!="x",1,0)</f>
        <v>#REF!</v>
      </c>
      <c r="AX33" s="39" t="e">
        <f>IF(+#REF!="x",1,0)</f>
        <v>#REF!</v>
      </c>
      <c r="AY33" s="39" t="e">
        <f>IF(+#REF!="x",1,0)</f>
        <v>#REF!</v>
      </c>
      <c r="AZ33" s="40" t="e">
        <f>+#REF!</f>
        <v>#REF!</v>
      </c>
      <c r="BA33" s="39" t="e">
        <f>IF(+#REF!="x",1,0)</f>
        <v>#REF!</v>
      </c>
      <c r="BB33" s="39" t="e">
        <f>IF(+#REF!="x",1,0)</f>
        <v>#REF!</v>
      </c>
      <c r="BC33" s="40" t="e">
        <f>+#REF!</f>
        <v>#REF!</v>
      </c>
      <c r="BD33" s="39" t="e">
        <f>IF(+#REF!="x",1,0)</f>
        <v>#REF!</v>
      </c>
      <c r="BE33" s="39" t="e">
        <f>IF(+#REF!="x",1,0)</f>
        <v>#REF!</v>
      </c>
      <c r="BF33" s="39" t="e">
        <f>IF(+#REF!="x",1,0)</f>
        <v>#REF!</v>
      </c>
      <c r="BG33" s="39" t="e">
        <f>IF(+#REF!="x",1,0)</f>
        <v>#REF!</v>
      </c>
      <c r="BH33" s="39" t="e">
        <f>IF(+#REF!="x",1,0)</f>
        <v>#REF!</v>
      </c>
      <c r="BI33" s="40" t="e">
        <f>+#REF!</f>
        <v>#REF!</v>
      </c>
      <c r="BJ33" s="39" t="e">
        <f>IF(+#REF!="x",1,0)</f>
        <v>#REF!</v>
      </c>
      <c r="BK33" s="39" t="e">
        <f>IF(+#REF!="x",1,0)</f>
        <v>#REF!</v>
      </c>
      <c r="BL33" s="39" t="e">
        <f>IF(+#REF!="x",1,0)</f>
        <v>#REF!</v>
      </c>
      <c r="BM33" s="39" t="e">
        <f>IF(+#REF!="x",1,0)</f>
        <v>#REF!</v>
      </c>
      <c r="BN33" s="39" t="e">
        <f>IF(+#REF!="x",1,0)</f>
        <v>#REF!</v>
      </c>
      <c r="BO33" s="39" t="e">
        <f>IF(+#REF!="x",1,0)</f>
        <v>#REF!</v>
      </c>
      <c r="BP33" s="40" t="e">
        <f>+#REF!</f>
        <v>#REF!</v>
      </c>
      <c r="BQ33" s="39" t="e">
        <f>IF(+#REF!="x",1,0)</f>
        <v>#REF!</v>
      </c>
      <c r="BR33" s="39" t="e">
        <f>IF(+#REF!="x",1,0)</f>
        <v>#REF!</v>
      </c>
      <c r="BS33" s="39" t="e">
        <f>IF(+#REF!="x",1,0)</f>
        <v>#REF!</v>
      </c>
      <c r="BT33" s="39" t="e">
        <f>IF(+#REF!="x",1,0)</f>
        <v>#REF!</v>
      </c>
      <c r="BU33" s="39" t="e">
        <f>IF(+#REF!="x",1,0)</f>
        <v>#REF!</v>
      </c>
      <c r="BV33" s="40" t="e">
        <f>+#REF!</f>
        <v>#REF!</v>
      </c>
    </row>
    <row r="34" spans="1:74" ht="15" customHeight="1" x14ac:dyDescent="0.25">
      <c r="A34" s="36" t="e">
        <f>VLOOKUP(B34,Foglio3!C:E,2,0)</f>
        <v>#REF!</v>
      </c>
      <c r="B34" s="36" t="e">
        <f>+#REF!</f>
        <v>#REF!</v>
      </c>
      <c r="C34" s="36" t="e">
        <f>VLOOKUP(B34,Foglio3!C:E,3,0)</f>
        <v>#REF!</v>
      </c>
      <c r="D34" s="36" t="e">
        <f>+#REF!</f>
        <v>#REF!</v>
      </c>
      <c r="E34" s="36" t="e">
        <f>+#REF!</f>
        <v>#REF!</v>
      </c>
      <c r="F34" s="36" t="e">
        <f>+#REF!</f>
        <v>#REF!</v>
      </c>
      <c r="G34" s="36" t="e">
        <f>+#REF!</f>
        <v>#REF!</v>
      </c>
      <c r="H34" s="36" t="e">
        <f>VLOOKUP(B34,Foglio3!C:K,9,0)</f>
        <v>#REF!</v>
      </c>
      <c r="I34" s="18" t="e">
        <f>+'posti in ingresso'!#REF!</f>
        <v>#REF!</v>
      </c>
      <c r="J34" s="18" t="e">
        <f>+'posti in ingresso'!#REF!</f>
        <v>#REF!</v>
      </c>
      <c r="K34" s="18" t="e">
        <f>+'posti in ingresso'!#REF!</f>
        <v>#REF!</v>
      </c>
      <c r="L34" s="36" t="e">
        <f>+#REF!</f>
        <v>#REF!</v>
      </c>
      <c r="M34" s="36" t="e">
        <f>+#REF!</f>
        <v>#REF!</v>
      </c>
      <c r="N34" s="37" t="e">
        <f>+#REF!</f>
        <v>#REF!</v>
      </c>
      <c r="O34" s="37" t="e">
        <f>IF(#REF!="Sì",-1,IF(#REF!="SI",-1,0))</f>
        <v>#REF!</v>
      </c>
      <c r="P34" s="37" t="e">
        <f>IF(#REF!="Sì",1,IF(#REF!="SI",1,0))</f>
        <v>#REF!</v>
      </c>
      <c r="Q34" s="38" t="e">
        <f>+#REF!</f>
        <v>#REF!</v>
      </c>
      <c r="R34" s="38" t="e">
        <f>+#REF!</f>
        <v>#REF!</v>
      </c>
      <c r="S34" s="36" t="e">
        <f>+#REF!</f>
        <v>#REF!</v>
      </c>
      <c r="T34" s="36" t="e">
        <f>+#REF!</f>
        <v>#REF!</v>
      </c>
      <c r="U34" s="36" t="e">
        <f>+'posti in ingresso'!#REF!</f>
        <v>#REF!</v>
      </c>
      <c r="V34" s="39" t="e">
        <f>IF(+#REF!="x",1,0)</f>
        <v>#REF!</v>
      </c>
      <c r="W34" s="39" t="e">
        <f>IF(+#REF!="x",1,0)</f>
        <v>#REF!</v>
      </c>
      <c r="X34" s="39" t="e">
        <f>IF(+#REF!="x",1,0)</f>
        <v>#REF!</v>
      </c>
      <c r="Y34" s="39" t="e">
        <f>IF(+#REF!="x",1,0)</f>
        <v>#REF!</v>
      </c>
      <c r="Z34" s="39" t="e">
        <f>IF(+#REF!="x",1,0)</f>
        <v>#REF!</v>
      </c>
      <c r="AA34" s="39" t="e">
        <f>IF(+#REF!="x",1,0)</f>
        <v>#REF!</v>
      </c>
      <c r="AB34" s="39" t="e">
        <f>IF(+#REF!="x",1,0)</f>
        <v>#REF!</v>
      </c>
      <c r="AC34" s="39" t="e">
        <f>IF(+#REF!="x",1,0)</f>
        <v>#REF!</v>
      </c>
      <c r="AD34" s="39" t="e">
        <f>IF(+#REF!="x",1,0)</f>
        <v>#REF!</v>
      </c>
      <c r="AE34" s="39" t="e">
        <f>IF(+#REF!="x",1,0)</f>
        <v>#REF!</v>
      </c>
      <c r="AF34" s="40" t="e">
        <f>+#REF!</f>
        <v>#REF!</v>
      </c>
      <c r="AG34" s="39" t="e">
        <f>IF(+#REF!="x",1,0)</f>
        <v>#REF!</v>
      </c>
      <c r="AH34" s="39" t="e">
        <f>IF(+#REF!="x",1,0)</f>
        <v>#REF!</v>
      </c>
      <c r="AI34" s="39" t="e">
        <f>IF(+#REF!="x",1,0)</f>
        <v>#REF!</v>
      </c>
      <c r="AJ34" s="39" t="e">
        <f>IF(+#REF!="x",1,0)</f>
        <v>#REF!</v>
      </c>
      <c r="AK34" s="39" t="e">
        <f>IF(+#REF!="x",1,0)</f>
        <v>#REF!</v>
      </c>
      <c r="AL34" s="39" t="e">
        <f>IF(+#REF!="x",1,0)</f>
        <v>#REF!</v>
      </c>
      <c r="AM34" s="39" t="e">
        <f>IF(+#REF!="x",1,0)</f>
        <v>#REF!</v>
      </c>
      <c r="AN34" s="39" t="e">
        <f>IF(+#REF!="x",1,0)</f>
        <v>#REF!</v>
      </c>
      <c r="AO34" s="39" t="e">
        <f>IF(+#REF!="x",1,0)</f>
        <v>#REF!</v>
      </c>
      <c r="AP34" s="40" t="e">
        <f>+#REF!</f>
        <v>#REF!</v>
      </c>
      <c r="AQ34" s="39" t="e">
        <f>IF(+#REF!="x",1,0)</f>
        <v>#REF!</v>
      </c>
      <c r="AR34" s="39" t="e">
        <f>IF(+#REF!="x",1,0)</f>
        <v>#REF!</v>
      </c>
      <c r="AS34" s="39" t="e">
        <f>IF(+#REF!="x",1,0)</f>
        <v>#REF!</v>
      </c>
      <c r="AT34" s="39" t="e">
        <f>IF(+#REF!="x",1,0)</f>
        <v>#REF!</v>
      </c>
      <c r="AU34" s="39" t="e">
        <f>IF(+#REF!="x",1,0)</f>
        <v>#REF!</v>
      </c>
      <c r="AV34" s="40" t="e">
        <f>+#REF!</f>
        <v>#REF!</v>
      </c>
      <c r="AW34" s="39" t="e">
        <f>IF(+#REF!="x",1,0)</f>
        <v>#REF!</v>
      </c>
      <c r="AX34" s="39" t="e">
        <f>IF(+#REF!="x",1,0)</f>
        <v>#REF!</v>
      </c>
      <c r="AY34" s="39" t="e">
        <f>IF(+#REF!="x",1,0)</f>
        <v>#REF!</v>
      </c>
      <c r="AZ34" s="40" t="e">
        <f>+#REF!</f>
        <v>#REF!</v>
      </c>
      <c r="BA34" s="39" t="e">
        <f>IF(+#REF!="x",1,0)</f>
        <v>#REF!</v>
      </c>
      <c r="BB34" s="39" t="e">
        <f>IF(+#REF!="x",1,0)</f>
        <v>#REF!</v>
      </c>
      <c r="BC34" s="40" t="e">
        <f>+#REF!</f>
        <v>#REF!</v>
      </c>
      <c r="BD34" s="39" t="e">
        <f>IF(+#REF!="x",1,0)</f>
        <v>#REF!</v>
      </c>
      <c r="BE34" s="39" t="e">
        <f>IF(+#REF!="x",1,0)</f>
        <v>#REF!</v>
      </c>
      <c r="BF34" s="39" t="e">
        <f>IF(+#REF!="x",1,0)</f>
        <v>#REF!</v>
      </c>
      <c r="BG34" s="39" t="e">
        <f>IF(+#REF!="x",1,0)</f>
        <v>#REF!</v>
      </c>
      <c r="BH34" s="39" t="e">
        <f>IF(+#REF!="x",1,0)</f>
        <v>#REF!</v>
      </c>
      <c r="BI34" s="40" t="e">
        <f>+#REF!</f>
        <v>#REF!</v>
      </c>
      <c r="BJ34" s="39" t="e">
        <f>IF(+#REF!="x",1,0)</f>
        <v>#REF!</v>
      </c>
      <c r="BK34" s="39" t="e">
        <f>IF(+#REF!="x",1,0)</f>
        <v>#REF!</v>
      </c>
      <c r="BL34" s="39" t="e">
        <f>IF(+#REF!="x",1,0)</f>
        <v>#REF!</v>
      </c>
      <c r="BM34" s="39" t="e">
        <f>IF(+#REF!="x",1,0)</f>
        <v>#REF!</v>
      </c>
      <c r="BN34" s="39" t="e">
        <f>IF(+#REF!="x",1,0)</f>
        <v>#REF!</v>
      </c>
      <c r="BO34" s="39" t="e">
        <f>IF(+#REF!="x",1,0)</f>
        <v>#REF!</v>
      </c>
      <c r="BP34" s="40" t="e">
        <f>+#REF!</f>
        <v>#REF!</v>
      </c>
      <c r="BQ34" s="39" t="e">
        <f>IF(+#REF!="x",1,0)</f>
        <v>#REF!</v>
      </c>
      <c r="BR34" s="39" t="e">
        <f>IF(+#REF!="x",1,0)</f>
        <v>#REF!</v>
      </c>
      <c r="BS34" s="39" t="e">
        <f>IF(+#REF!="x",1,0)</f>
        <v>#REF!</v>
      </c>
      <c r="BT34" s="39" t="e">
        <f>IF(+#REF!="x",1,0)</f>
        <v>#REF!</v>
      </c>
      <c r="BU34" s="39" t="e">
        <f>IF(+#REF!="x",1,0)</f>
        <v>#REF!</v>
      </c>
      <c r="BV34" s="40" t="e">
        <f>+#REF!</f>
        <v>#REF!</v>
      </c>
    </row>
    <row r="35" spans="1:74" ht="15" customHeight="1" x14ac:dyDescent="0.25">
      <c r="A35" s="36" t="e">
        <f>VLOOKUP(B35,Foglio3!C:E,2,0)</f>
        <v>#REF!</v>
      </c>
      <c r="B35" s="36" t="e">
        <f>+#REF!</f>
        <v>#REF!</v>
      </c>
      <c r="C35" s="36" t="e">
        <f>VLOOKUP(B35,Foglio3!C:E,3,0)</f>
        <v>#REF!</v>
      </c>
      <c r="D35" s="36" t="e">
        <f>+#REF!</f>
        <v>#REF!</v>
      </c>
      <c r="E35" s="36" t="e">
        <f>+#REF!</f>
        <v>#REF!</v>
      </c>
      <c r="F35" s="36" t="e">
        <f>+#REF!</f>
        <v>#REF!</v>
      </c>
      <c r="G35" s="36" t="e">
        <f>+#REF!</f>
        <v>#REF!</v>
      </c>
      <c r="H35" s="36" t="e">
        <f>VLOOKUP(B35,Foglio3!C:K,9,0)</f>
        <v>#REF!</v>
      </c>
      <c r="I35" s="18" t="e">
        <f>+'posti in ingresso'!#REF!</f>
        <v>#REF!</v>
      </c>
      <c r="J35" s="18" t="e">
        <f>+'posti in ingresso'!#REF!</f>
        <v>#REF!</v>
      </c>
      <c r="K35" s="18" t="e">
        <f>+'posti in ingresso'!#REF!</f>
        <v>#REF!</v>
      </c>
      <c r="L35" s="36" t="e">
        <f>+#REF!</f>
        <v>#REF!</v>
      </c>
      <c r="M35" s="36" t="e">
        <f>+#REF!</f>
        <v>#REF!</v>
      </c>
      <c r="N35" s="37" t="e">
        <f>+#REF!</f>
        <v>#REF!</v>
      </c>
      <c r="O35" s="37" t="e">
        <f>IF(#REF!="Sì",-1,IF(#REF!="SI",-1,0))</f>
        <v>#REF!</v>
      </c>
      <c r="P35" s="37" t="e">
        <f>IF(#REF!="Sì",1,IF(#REF!="SI",1,0))</f>
        <v>#REF!</v>
      </c>
      <c r="Q35" s="38" t="e">
        <f>+#REF!</f>
        <v>#REF!</v>
      </c>
      <c r="R35" s="38" t="e">
        <f>+#REF!</f>
        <v>#REF!</v>
      </c>
      <c r="S35" s="36" t="e">
        <f>+#REF!</f>
        <v>#REF!</v>
      </c>
      <c r="T35" s="36" t="e">
        <f>+#REF!</f>
        <v>#REF!</v>
      </c>
      <c r="U35" s="36" t="e">
        <f>+'posti in ingresso'!#REF!</f>
        <v>#REF!</v>
      </c>
      <c r="V35" s="39" t="e">
        <f>IF(+#REF!="x",1,0)</f>
        <v>#REF!</v>
      </c>
      <c r="W35" s="39" t="e">
        <f>IF(+#REF!="x",1,0)</f>
        <v>#REF!</v>
      </c>
      <c r="X35" s="39" t="e">
        <f>IF(+#REF!="x",1,0)</f>
        <v>#REF!</v>
      </c>
      <c r="Y35" s="39" t="e">
        <f>IF(+#REF!="x",1,0)</f>
        <v>#REF!</v>
      </c>
      <c r="Z35" s="39" t="e">
        <f>IF(+#REF!="x",1,0)</f>
        <v>#REF!</v>
      </c>
      <c r="AA35" s="39" t="e">
        <f>IF(+#REF!="x",1,0)</f>
        <v>#REF!</v>
      </c>
      <c r="AB35" s="39" t="e">
        <f>IF(+#REF!="x",1,0)</f>
        <v>#REF!</v>
      </c>
      <c r="AC35" s="39" t="e">
        <f>IF(+#REF!="x",1,0)</f>
        <v>#REF!</v>
      </c>
      <c r="AD35" s="39" t="e">
        <f>IF(+#REF!="x",1,0)</f>
        <v>#REF!</v>
      </c>
      <c r="AE35" s="39" t="e">
        <f>IF(+#REF!="x",1,0)</f>
        <v>#REF!</v>
      </c>
      <c r="AF35" s="40" t="e">
        <f>+#REF!</f>
        <v>#REF!</v>
      </c>
      <c r="AG35" s="39" t="e">
        <f>IF(+#REF!="x",1,0)</f>
        <v>#REF!</v>
      </c>
      <c r="AH35" s="39" t="e">
        <f>IF(+#REF!="x",1,0)</f>
        <v>#REF!</v>
      </c>
      <c r="AI35" s="39" t="e">
        <f>IF(+#REF!="x",1,0)</f>
        <v>#REF!</v>
      </c>
      <c r="AJ35" s="39" t="e">
        <f>IF(+#REF!="x",1,0)</f>
        <v>#REF!</v>
      </c>
      <c r="AK35" s="39" t="e">
        <f>IF(+#REF!="x",1,0)</f>
        <v>#REF!</v>
      </c>
      <c r="AL35" s="39" t="e">
        <f>IF(+#REF!="x",1,0)</f>
        <v>#REF!</v>
      </c>
      <c r="AM35" s="39" t="e">
        <f>IF(+#REF!="x",1,0)</f>
        <v>#REF!</v>
      </c>
      <c r="AN35" s="39" t="e">
        <f>IF(+#REF!="x",1,0)</f>
        <v>#REF!</v>
      </c>
      <c r="AO35" s="39" t="e">
        <f>IF(+#REF!="x",1,0)</f>
        <v>#REF!</v>
      </c>
      <c r="AP35" s="40" t="e">
        <f>+#REF!</f>
        <v>#REF!</v>
      </c>
      <c r="AQ35" s="39" t="e">
        <f>IF(+#REF!="x",1,0)</f>
        <v>#REF!</v>
      </c>
      <c r="AR35" s="39" t="e">
        <f>IF(+#REF!="x",1,0)</f>
        <v>#REF!</v>
      </c>
      <c r="AS35" s="39" t="e">
        <f>IF(+#REF!="x",1,0)</f>
        <v>#REF!</v>
      </c>
      <c r="AT35" s="39" t="e">
        <f>IF(+#REF!="x",1,0)</f>
        <v>#REF!</v>
      </c>
      <c r="AU35" s="39" t="e">
        <f>IF(+#REF!="x",1,0)</f>
        <v>#REF!</v>
      </c>
      <c r="AV35" s="40" t="e">
        <f>+#REF!</f>
        <v>#REF!</v>
      </c>
      <c r="AW35" s="39" t="e">
        <f>IF(+#REF!="x",1,0)</f>
        <v>#REF!</v>
      </c>
      <c r="AX35" s="39" t="e">
        <f>IF(+#REF!="x",1,0)</f>
        <v>#REF!</v>
      </c>
      <c r="AY35" s="39" t="e">
        <f>IF(+#REF!="x",1,0)</f>
        <v>#REF!</v>
      </c>
      <c r="AZ35" s="40" t="e">
        <f>+#REF!</f>
        <v>#REF!</v>
      </c>
      <c r="BA35" s="39" t="e">
        <f>IF(+#REF!="x",1,0)</f>
        <v>#REF!</v>
      </c>
      <c r="BB35" s="39" t="e">
        <f>IF(+#REF!="x",1,0)</f>
        <v>#REF!</v>
      </c>
      <c r="BC35" s="40" t="e">
        <f>+#REF!</f>
        <v>#REF!</v>
      </c>
      <c r="BD35" s="39" t="e">
        <f>IF(+#REF!="x",1,0)</f>
        <v>#REF!</v>
      </c>
      <c r="BE35" s="39" t="e">
        <f>IF(+#REF!="x",1,0)</f>
        <v>#REF!</v>
      </c>
      <c r="BF35" s="39" t="e">
        <f>IF(+#REF!="x",1,0)</f>
        <v>#REF!</v>
      </c>
      <c r="BG35" s="39" t="e">
        <f>IF(+#REF!="x",1,0)</f>
        <v>#REF!</v>
      </c>
      <c r="BH35" s="39" t="e">
        <f>IF(+#REF!="x",1,0)</f>
        <v>#REF!</v>
      </c>
      <c r="BI35" s="40" t="e">
        <f>+#REF!</f>
        <v>#REF!</v>
      </c>
      <c r="BJ35" s="39" t="e">
        <f>IF(+#REF!="x",1,0)</f>
        <v>#REF!</v>
      </c>
      <c r="BK35" s="39" t="e">
        <f>IF(+#REF!="x",1,0)</f>
        <v>#REF!</v>
      </c>
      <c r="BL35" s="39" t="e">
        <f>IF(+#REF!="x",1,0)</f>
        <v>#REF!</v>
      </c>
      <c r="BM35" s="39" t="e">
        <f>IF(+#REF!="x",1,0)</f>
        <v>#REF!</v>
      </c>
      <c r="BN35" s="39" t="e">
        <f>IF(+#REF!="x",1,0)</f>
        <v>#REF!</v>
      </c>
      <c r="BO35" s="39" t="e">
        <f>IF(+#REF!="x",1,0)</f>
        <v>#REF!</v>
      </c>
      <c r="BP35" s="40" t="e">
        <f>+#REF!</f>
        <v>#REF!</v>
      </c>
      <c r="BQ35" s="39" t="e">
        <f>IF(+#REF!="x",1,0)</f>
        <v>#REF!</v>
      </c>
      <c r="BR35" s="39" t="e">
        <f>IF(+#REF!="x",1,0)</f>
        <v>#REF!</v>
      </c>
      <c r="BS35" s="39" t="e">
        <f>IF(+#REF!="x",1,0)</f>
        <v>#REF!</v>
      </c>
      <c r="BT35" s="39" t="e">
        <f>IF(+#REF!="x",1,0)</f>
        <v>#REF!</v>
      </c>
      <c r="BU35" s="39" t="e">
        <f>IF(+#REF!="x",1,0)</f>
        <v>#REF!</v>
      </c>
      <c r="BV35" s="40" t="e">
        <f>+#REF!</f>
        <v>#REF!</v>
      </c>
    </row>
    <row r="36" spans="1:74" ht="15" customHeight="1" x14ac:dyDescent="0.25">
      <c r="A36" s="36" t="e">
        <f>VLOOKUP(B36,Foglio3!C:E,2,0)</f>
        <v>#REF!</v>
      </c>
      <c r="B36" s="36" t="e">
        <f>+#REF!</f>
        <v>#REF!</v>
      </c>
      <c r="C36" s="36" t="e">
        <f>VLOOKUP(B36,Foglio3!C:E,3,0)</f>
        <v>#REF!</v>
      </c>
      <c r="D36" s="36" t="e">
        <f>+#REF!</f>
        <v>#REF!</v>
      </c>
      <c r="E36" s="36" t="e">
        <f>+#REF!</f>
        <v>#REF!</v>
      </c>
      <c r="F36" s="36" t="e">
        <f>+#REF!</f>
        <v>#REF!</v>
      </c>
      <c r="G36" s="36" t="e">
        <f>+#REF!</f>
        <v>#REF!</v>
      </c>
      <c r="H36" s="36" t="e">
        <f>VLOOKUP(B36,Foglio3!C:K,9,0)</f>
        <v>#REF!</v>
      </c>
      <c r="I36" s="18" t="e">
        <f>+'posti in ingresso'!#REF!</f>
        <v>#REF!</v>
      </c>
      <c r="J36" s="18" t="e">
        <f>+'posti in ingresso'!#REF!</f>
        <v>#REF!</v>
      </c>
      <c r="K36" s="18" t="e">
        <f>+'posti in ingresso'!#REF!</f>
        <v>#REF!</v>
      </c>
      <c r="L36" s="36" t="e">
        <f>+#REF!</f>
        <v>#REF!</v>
      </c>
      <c r="M36" s="36" t="e">
        <f>+#REF!</f>
        <v>#REF!</v>
      </c>
      <c r="N36" s="37" t="e">
        <f>+#REF!</f>
        <v>#REF!</v>
      </c>
      <c r="O36" s="37" t="e">
        <f>IF(#REF!="Sì",-1,IF(#REF!="SI",-1,0))</f>
        <v>#REF!</v>
      </c>
      <c r="P36" s="37" t="e">
        <f>IF(#REF!="Sì",1,IF(#REF!="SI",1,0))</f>
        <v>#REF!</v>
      </c>
      <c r="Q36" s="38" t="e">
        <f>+#REF!</f>
        <v>#REF!</v>
      </c>
      <c r="R36" s="38" t="e">
        <f>+#REF!</f>
        <v>#REF!</v>
      </c>
      <c r="S36" s="36" t="e">
        <f>+#REF!</f>
        <v>#REF!</v>
      </c>
      <c r="T36" s="36" t="e">
        <f>+#REF!</f>
        <v>#REF!</v>
      </c>
      <c r="U36" s="36" t="e">
        <f>+'posti in ingresso'!#REF!</f>
        <v>#REF!</v>
      </c>
      <c r="V36" s="39" t="e">
        <f>IF(+#REF!="x",1,0)</f>
        <v>#REF!</v>
      </c>
      <c r="W36" s="39" t="e">
        <f>IF(+#REF!="x",1,0)</f>
        <v>#REF!</v>
      </c>
      <c r="X36" s="39" t="e">
        <f>IF(+#REF!="x",1,0)</f>
        <v>#REF!</v>
      </c>
      <c r="Y36" s="39" t="e">
        <f>IF(+#REF!="x",1,0)</f>
        <v>#REF!</v>
      </c>
      <c r="Z36" s="39" t="e">
        <f>IF(+#REF!="x",1,0)</f>
        <v>#REF!</v>
      </c>
      <c r="AA36" s="39" t="e">
        <f>IF(+#REF!="x",1,0)</f>
        <v>#REF!</v>
      </c>
      <c r="AB36" s="39" t="e">
        <f>IF(+#REF!="x",1,0)</f>
        <v>#REF!</v>
      </c>
      <c r="AC36" s="39" t="e">
        <f>IF(+#REF!="x",1,0)</f>
        <v>#REF!</v>
      </c>
      <c r="AD36" s="39" t="e">
        <f>IF(+#REF!="x",1,0)</f>
        <v>#REF!</v>
      </c>
      <c r="AE36" s="39" t="e">
        <f>IF(+#REF!="x",1,0)</f>
        <v>#REF!</v>
      </c>
      <c r="AF36" s="40" t="e">
        <f>+#REF!</f>
        <v>#REF!</v>
      </c>
      <c r="AG36" s="39" t="e">
        <f>IF(+#REF!="x",1,0)</f>
        <v>#REF!</v>
      </c>
      <c r="AH36" s="39" t="e">
        <f>IF(+#REF!="x",1,0)</f>
        <v>#REF!</v>
      </c>
      <c r="AI36" s="39" t="e">
        <f>IF(+#REF!="x",1,0)</f>
        <v>#REF!</v>
      </c>
      <c r="AJ36" s="39" t="e">
        <f>IF(+#REF!="x",1,0)</f>
        <v>#REF!</v>
      </c>
      <c r="AK36" s="39" t="e">
        <f>IF(+#REF!="x",1,0)</f>
        <v>#REF!</v>
      </c>
      <c r="AL36" s="39" t="e">
        <f>IF(+#REF!="x",1,0)</f>
        <v>#REF!</v>
      </c>
      <c r="AM36" s="39" t="e">
        <f>IF(+#REF!="x",1,0)</f>
        <v>#REF!</v>
      </c>
      <c r="AN36" s="39" t="e">
        <f>IF(+#REF!="x",1,0)</f>
        <v>#REF!</v>
      </c>
      <c r="AO36" s="39" t="e">
        <f>IF(+#REF!="x",1,0)</f>
        <v>#REF!</v>
      </c>
      <c r="AP36" s="40" t="e">
        <f>+#REF!</f>
        <v>#REF!</v>
      </c>
      <c r="AQ36" s="39" t="e">
        <f>IF(+#REF!="x",1,0)</f>
        <v>#REF!</v>
      </c>
      <c r="AR36" s="39" t="e">
        <f>IF(+#REF!="x",1,0)</f>
        <v>#REF!</v>
      </c>
      <c r="AS36" s="39" t="e">
        <f>IF(+#REF!="x",1,0)</f>
        <v>#REF!</v>
      </c>
      <c r="AT36" s="39" t="e">
        <f>IF(+#REF!="x",1,0)</f>
        <v>#REF!</v>
      </c>
      <c r="AU36" s="39" t="e">
        <f>IF(+#REF!="x",1,0)</f>
        <v>#REF!</v>
      </c>
      <c r="AV36" s="40" t="e">
        <f>+#REF!</f>
        <v>#REF!</v>
      </c>
      <c r="AW36" s="39" t="e">
        <f>IF(+#REF!="x",1,0)</f>
        <v>#REF!</v>
      </c>
      <c r="AX36" s="39" t="e">
        <f>IF(+#REF!="x",1,0)</f>
        <v>#REF!</v>
      </c>
      <c r="AY36" s="39" t="e">
        <f>IF(+#REF!="x",1,0)</f>
        <v>#REF!</v>
      </c>
      <c r="AZ36" s="40" t="e">
        <f>+#REF!</f>
        <v>#REF!</v>
      </c>
      <c r="BA36" s="39" t="e">
        <f>IF(+#REF!="x",1,0)</f>
        <v>#REF!</v>
      </c>
      <c r="BB36" s="39" t="e">
        <f>IF(+#REF!="x",1,0)</f>
        <v>#REF!</v>
      </c>
      <c r="BC36" s="40" t="e">
        <f>+#REF!</f>
        <v>#REF!</v>
      </c>
      <c r="BD36" s="39" t="e">
        <f>IF(+#REF!="x",1,0)</f>
        <v>#REF!</v>
      </c>
      <c r="BE36" s="39" t="e">
        <f>IF(+#REF!="x",1,0)</f>
        <v>#REF!</v>
      </c>
      <c r="BF36" s="39" t="e">
        <f>IF(+#REF!="x",1,0)</f>
        <v>#REF!</v>
      </c>
      <c r="BG36" s="39" t="e">
        <f>IF(+#REF!="x",1,0)</f>
        <v>#REF!</v>
      </c>
      <c r="BH36" s="39" t="e">
        <f>IF(+#REF!="x",1,0)</f>
        <v>#REF!</v>
      </c>
      <c r="BI36" s="40" t="e">
        <f>+#REF!</f>
        <v>#REF!</v>
      </c>
      <c r="BJ36" s="39" t="e">
        <f>IF(+#REF!="x",1,0)</f>
        <v>#REF!</v>
      </c>
      <c r="BK36" s="39" t="e">
        <f>IF(+#REF!="x",1,0)</f>
        <v>#REF!</v>
      </c>
      <c r="BL36" s="39" t="e">
        <f>IF(+#REF!="x",1,0)</f>
        <v>#REF!</v>
      </c>
      <c r="BM36" s="39" t="e">
        <f>IF(+#REF!="x",1,0)</f>
        <v>#REF!</v>
      </c>
      <c r="BN36" s="39" t="e">
        <f>IF(+#REF!="x",1,0)</f>
        <v>#REF!</v>
      </c>
      <c r="BO36" s="39" t="e">
        <f>IF(+#REF!="x",1,0)</f>
        <v>#REF!</v>
      </c>
      <c r="BP36" s="40" t="e">
        <f>+#REF!</f>
        <v>#REF!</v>
      </c>
      <c r="BQ36" s="39" t="e">
        <f>IF(+#REF!="x",1,0)</f>
        <v>#REF!</v>
      </c>
      <c r="BR36" s="39" t="e">
        <f>IF(+#REF!="x",1,0)</f>
        <v>#REF!</v>
      </c>
      <c r="BS36" s="39" t="e">
        <f>IF(+#REF!="x",1,0)</f>
        <v>#REF!</v>
      </c>
      <c r="BT36" s="39" t="e">
        <f>IF(+#REF!="x",1,0)</f>
        <v>#REF!</v>
      </c>
      <c r="BU36" s="39" t="e">
        <f>IF(+#REF!="x",1,0)</f>
        <v>#REF!</v>
      </c>
      <c r="BV36" s="40" t="e">
        <f>+#REF!</f>
        <v>#REF!</v>
      </c>
    </row>
    <row r="37" spans="1:74" ht="15" customHeight="1" x14ac:dyDescent="0.25">
      <c r="A37" s="36" t="e">
        <f>VLOOKUP(B37,Foglio3!C:E,2,0)</f>
        <v>#REF!</v>
      </c>
      <c r="B37" s="36" t="e">
        <f>+#REF!</f>
        <v>#REF!</v>
      </c>
      <c r="C37" s="36" t="e">
        <f>VLOOKUP(B37,Foglio3!C:E,3,0)</f>
        <v>#REF!</v>
      </c>
      <c r="D37" s="36" t="e">
        <f>+#REF!</f>
        <v>#REF!</v>
      </c>
      <c r="E37" s="36" t="e">
        <f>+#REF!</f>
        <v>#REF!</v>
      </c>
      <c r="F37" s="36" t="e">
        <f>+#REF!</f>
        <v>#REF!</v>
      </c>
      <c r="G37" s="36" t="e">
        <f>+#REF!</f>
        <v>#REF!</v>
      </c>
      <c r="H37" s="36" t="e">
        <f>VLOOKUP(B37,Foglio3!C:K,9,0)</f>
        <v>#REF!</v>
      </c>
      <c r="I37" s="18" t="e">
        <f>+'posti in ingresso'!#REF!</f>
        <v>#REF!</v>
      </c>
      <c r="J37" s="18" t="e">
        <f>+'posti in ingresso'!#REF!</f>
        <v>#REF!</v>
      </c>
      <c r="K37" s="18" t="e">
        <f>+'posti in ingresso'!#REF!</f>
        <v>#REF!</v>
      </c>
      <c r="L37" s="36" t="e">
        <f>+#REF!</f>
        <v>#REF!</v>
      </c>
      <c r="M37" s="36" t="e">
        <f>+#REF!</f>
        <v>#REF!</v>
      </c>
      <c r="N37" s="37" t="e">
        <f>+#REF!</f>
        <v>#REF!</v>
      </c>
      <c r="O37" s="37" t="e">
        <f>IF(#REF!="Sì",-1,IF(#REF!="SI",-1,0))</f>
        <v>#REF!</v>
      </c>
      <c r="P37" s="37" t="e">
        <f>IF(#REF!="Sì",1,IF(#REF!="SI",1,0))</f>
        <v>#REF!</v>
      </c>
      <c r="Q37" s="38" t="e">
        <f>+#REF!</f>
        <v>#REF!</v>
      </c>
      <c r="R37" s="38" t="e">
        <f>+#REF!</f>
        <v>#REF!</v>
      </c>
      <c r="S37" s="36" t="e">
        <f>+#REF!</f>
        <v>#REF!</v>
      </c>
      <c r="T37" s="36" t="e">
        <f>+#REF!</f>
        <v>#REF!</v>
      </c>
      <c r="U37" s="36" t="e">
        <f>+'posti in ingresso'!#REF!</f>
        <v>#REF!</v>
      </c>
      <c r="V37" s="39" t="e">
        <f>IF(+#REF!="x",1,0)</f>
        <v>#REF!</v>
      </c>
      <c r="W37" s="39" t="e">
        <f>IF(+#REF!="x",1,0)</f>
        <v>#REF!</v>
      </c>
      <c r="X37" s="39" t="e">
        <f>IF(+#REF!="x",1,0)</f>
        <v>#REF!</v>
      </c>
      <c r="Y37" s="39" t="e">
        <f>IF(+#REF!="x",1,0)</f>
        <v>#REF!</v>
      </c>
      <c r="Z37" s="39" t="e">
        <f>IF(+#REF!="x",1,0)</f>
        <v>#REF!</v>
      </c>
      <c r="AA37" s="39" t="e">
        <f>IF(+#REF!="x",1,0)</f>
        <v>#REF!</v>
      </c>
      <c r="AB37" s="39" t="e">
        <f>IF(+#REF!="x",1,0)</f>
        <v>#REF!</v>
      </c>
      <c r="AC37" s="39" t="e">
        <f>IF(+#REF!="x",1,0)</f>
        <v>#REF!</v>
      </c>
      <c r="AD37" s="39" t="e">
        <f>IF(+#REF!="x",1,0)</f>
        <v>#REF!</v>
      </c>
      <c r="AE37" s="39" t="e">
        <f>IF(+#REF!="x",1,0)</f>
        <v>#REF!</v>
      </c>
      <c r="AF37" s="40" t="e">
        <f>+#REF!</f>
        <v>#REF!</v>
      </c>
      <c r="AG37" s="39" t="e">
        <f>IF(+#REF!="x",1,0)</f>
        <v>#REF!</v>
      </c>
      <c r="AH37" s="39" t="e">
        <f>IF(+#REF!="x",1,0)</f>
        <v>#REF!</v>
      </c>
      <c r="AI37" s="39" t="e">
        <f>IF(+#REF!="x",1,0)</f>
        <v>#REF!</v>
      </c>
      <c r="AJ37" s="39" t="e">
        <f>IF(+#REF!="x",1,0)</f>
        <v>#REF!</v>
      </c>
      <c r="AK37" s="39" t="e">
        <f>IF(+#REF!="x",1,0)</f>
        <v>#REF!</v>
      </c>
      <c r="AL37" s="39" t="e">
        <f>IF(+#REF!="x",1,0)</f>
        <v>#REF!</v>
      </c>
      <c r="AM37" s="39" t="e">
        <f>IF(+#REF!="x",1,0)</f>
        <v>#REF!</v>
      </c>
      <c r="AN37" s="39" t="e">
        <f>IF(+#REF!="x",1,0)</f>
        <v>#REF!</v>
      </c>
      <c r="AO37" s="39" t="e">
        <f>IF(+#REF!="x",1,0)</f>
        <v>#REF!</v>
      </c>
      <c r="AP37" s="40" t="e">
        <f>+#REF!</f>
        <v>#REF!</v>
      </c>
      <c r="AQ37" s="39" t="e">
        <f>IF(+#REF!="x",1,0)</f>
        <v>#REF!</v>
      </c>
      <c r="AR37" s="39" t="e">
        <f>IF(+#REF!="x",1,0)</f>
        <v>#REF!</v>
      </c>
      <c r="AS37" s="39" t="e">
        <f>IF(+#REF!="x",1,0)</f>
        <v>#REF!</v>
      </c>
      <c r="AT37" s="39" t="e">
        <f>IF(+#REF!="x",1,0)</f>
        <v>#REF!</v>
      </c>
      <c r="AU37" s="39" t="e">
        <f>IF(+#REF!="x",1,0)</f>
        <v>#REF!</v>
      </c>
      <c r="AV37" s="40" t="e">
        <f>+#REF!</f>
        <v>#REF!</v>
      </c>
      <c r="AW37" s="39" t="e">
        <f>IF(+#REF!="x",1,0)</f>
        <v>#REF!</v>
      </c>
      <c r="AX37" s="39" t="e">
        <f>IF(+#REF!="x",1,0)</f>
        <v>#REF!</v>
      </c>
      <c r="AY37" s="39" t="e">
        <f>IF(+#REF!="x",1,0)</f>
        <v>#REF!</v>
      </c>
      <c r="AZ37" s="40" t="e">
        <f>+#REF!</f>
        <v>#REF!</v>
      </c>
      <c r="BA37" s="39" t="e">
        <f>IF(+#REF!="x",1,0)</f>
        <v>#REF!</v>
      </c>
      <c r="BB37" s="39" t="e">
        <f>IF(+#REF!="x",1,0)</f>
        <v>#REF!</v>
      </c>
      <c r="BC37" s="40" t="e">
        <f>+#REF!</f>
        <v>#REF!</v>
      </c>
      <c r="BD37" s="39" t="e">
        <f>IF(+#REF!="x",1,0)</f>
        <v>#REF!</v>
      </c>
      <c r="BE37" s="39" t="e">
        <f>IF(+#REF!="x",1,0)</f>
        <v>#REF!</v>
      </c>
      <c r="BF37" s="39" t="e">
        <f>IF(+#REF!="x",1,0)</f>
        <v>#REF!</v>
      </c>
      <c r="BG37" s="39" t="e">
        <f>IF(+#REF!="x",1,0)</f>
        <v>#REF!</v>
      </c>
      <c r="BH37" s="39" t="e">
        <f>IF(+#REF!="x",1,0)</f>
        <v>#REF!</v>
      </c>
      <c r="BI37" s="40" t="e">
        <f>+#REF!</f>
        <v>#REF!</v>
      </c>
      <c r="BJ37" s="39" t="e">
        <f>IF(+#REF!="x",1,0)</f>
        <v>#REF!</v>
      </c>
      <c r="BK37" s="39" t="e">
        <f>IF(+#REF!="x",1,0)</f>
        <v>#REF!</v>
      </c>
      <c r="BL37" s="39" t="e">
        <f>IF(+#REF!="x",1,0)</f>
        <v>#REF!</v>
      </c>
      <c r="BM37" s="39" t="e">
        <f>IF(+#REF!="x",1,0)</f>
        <v>#REF!</v>
      </c>
      <c r="BN37" s="39" t="e">
        <f>IF(+#REF!="x",1,0)</f>
        <v>#REF!</v>
      </c>
      <c r="BO37" s="39" t="e">
        <f>IF(+#REF!="x",1,0)</f>
        <v>#REF!</v>
      </c>
      <c r="BP37" s="40" t="e">
        <f>+#REF!</f>
        <v>#REF!</v>
      </c>
      <c r="BQ37" s="39" t="e">
        <f>IF(+#REF!="x",1,0)</f>
        <v>#REF!</v>
      </c>
      <c r="BR37" s="39" t="e">
        <f>IF(+#REF!="x",1,0)</f>
        <v>#REF!</v>
      </c>
      <c r="BS37" s="39" t="e">
        <f>IF(+#REF!="x",1,0)</f>
        <v>#REF!</v>
      </c>
      <c r="BT37" s="39" t="e">
        <f>IF(+#REF!="x",1,0)</f>
        <v>#REF!</v>
      </c>
      <c r="BU37" s="39" t="e">
        <f>IF(+#REF!="x",1,0)</f>
        <v>#REF!</v>
      </c>
      <c r="BV37" s="40" t="e">
        <f>+#REF!</f>
        <v>#REF!</v>
      </c>
    </row>
    <row r="38" spans="1:74" ht="15" customHeight="1" x14ac:dyDescent="0.25">
      <c r="A38" s="36" t="e">
        <f>VLOOKUP(B38,Foglio3!C:E,2,0)</f>
        <v>#REF!</v>
      </c>
      <c r="B38" s="36" t="e">
        <f>+#REF!</f>
        <v>#REF!</v>
      </c>
      <c r="C38" s="36" t="e">
        <f>VLOOKUP(B38,Foglio3!C:E,3,0)</f>
        <v>#REF!</v>
      </c>
      <c r="D38" s="36" t="e">
        <f>+#REF!</f>
        <v>#REF!</v>
      </c>
      <c r="E38" s="36" t="e">
        <f>+#REF!</f>
        <v>#REF!</v>
      </c>
      <c r="F38" s="36" t="e">
        <f>+#REF!</f>
        <v>#REF!</v>
      </c>
      <c r="G38" s="36" t="e">
        <f>+#REF!</f>
        <v>#REF!</v>
      </c>
      <c r="H38" s="36" t="e">
        <f>VLOOKUP(B38,Foglio3!C:K,9,0)</f>
        <v>#REF!</v>
      </c>
      <c r="I38" s="18" t="e">
        <f>+'posti in ingresso'!#REF!</f>
        <v>#REF!</v>
      </c>
      <c r="J38" s="18" t="e">
        <f>+'posti in ingresso'!#REF!</f>
        <v>#REF!</v>
      </c>
      <c r="K38" s="18" t="e">
        <f>+'posti in ingresso'!#REF!</f>
        <v>#REF!</v>
      </c>
      <c r="L38" s="36" t="e">
        <f>+#REF!</f>
        <v>#REF!</v>
      </c>
      <c r="M38" s="36" t="e">
        <f>+#REF!</f>
        <v>#REF!</v>
      </c>
      <c r="N38" s="37" t="e">
        <f>+#REF!</f>
        <v>#REF!</v>
      </c>
      <c r="O38" s="37" t="e">
        <f>IF(#REF!="Sì",-1,IF(#REF!="SI",-1,0))</f>
        <v>#REF!</v>
      </c>
      <c r="P38" s="37" t="e">
        <f>IF(#REF!="Sì",1,IF(#REF!="SI",1,0))</f>
        <v>#REF!</v>
      </c>
      <c r="Q38" s="38" t="e">
        <f>+#REF!</f>
        <v>#REF!</v>
      </c>
      <c r="R38" s="38" t="e">
        <f>+#REF!</f>
        <v>#REF!</v>
      </c>
      <c r="S38" s="36" t="e">
        <f>+#REF!</f>
        <v>#REF!</v>
      </c>
      <c r="T38" s="36" t="e">
        <f>+#REF!</f>
        <v>#REF!</v>
      </c>
      <c r="U38" s="36" t="e">
        <f>+'posti in ingresso'!#REF!</f>
        <v>#REF!</v>
      </c>
      <c r="V38" s="39" t="e">
        <f>IF(+#REF!="x",1,0)</f>
        <v>#REF!</v>
      </c>
      <c r="W38" s="39" t="e">
        <f>IF(+#REF!="x",1,0)</f>
        <v>#REF!</v>
      </c>
      <c r="X38" s="39" t="e">
        <f>IF(+#REF!="x",1,0)</f>
        <v>#REF!</v>
      </c>
      <c r="Y38" s="39" t="e">
        <f>IF(+#REF!="x",1,0)</f>
        <v>#REF!</v>
      </c>
      <c r="Z38" s="39" t="e">
        <f>IF(+#REF!="x",1,0)</f>
        <v>#REF!</v>
      </c>
      <c r="AA38" s="39" t="e">
        <f>IF(+#REF!="x",1,0)</f>
        <v>#REF!</v>
      </c>
      <c r="AB38" s="39" t="e">
        <f>IF(+#REF!="x",1,0)</f>
        <v>#REF!</v>
      </c>
      <c r="AC38" s="39" t="e">
        <f>IF(+#REF!="x",1,0)</f>
        <v>#REF!</v>
      </c>
      <c r="AD38" s="39" t="e">
        <f>IF(+#REF!="x",1,0)</f>
        <v>#REF!</v>
      </c>
      <c r="AE38" s="39" t="e">
        <f>IF(+#REF!="x",1,0)</f>
        <v>#REF!</v>
      </c>
      <c r="AF38" s="40" t="e">
        <f>+#REF!</f>
        <v>#REF!</v>
      </c>
      <c r="AG38" s="39" t="e">
        <f>IF(+#REF!="x",1,0)</f>
        <v>#REF!</v>
      </c>
      <c r="AH38" s="39" t="e">
        <f>IF(+#REF!="x",1,0)</f>
        <v>#REF!</v>
      </c>
      <c r="AI38" s="39" t="e">
        <f>IF(+#REF!="x",1,0)</f>
        <v>#REF!</v>
      </c>
      <c r="AJ38" s="39" t="e">
        <f>IF(+#REF!="x",1,0)</f>
        <v>#REF!</v>
      </c>
      <c r="AK38" s="39" t="e">
        <f>IF(+#REF!="x",1,0)</f>
        <v>#REF!</v>
      </c>
      <c r="AL38" s="39" t="e">
        <f>IF(+#REF!="x",1,0)</f>
        <v>#REF!</v>
      </c>
      <c r="AM38" s="39" t="e">
        <f>IF(+#REF!="x",1,0)</f>
        <v>#REF!</v>
      </c>
      <c r="AN38" s="39" t="e">
        <f>IF(+#REF!="x",1,0)</f>
        <v>#REF!</v>
      </c>
      <c r="AO38" s="39" t="e">
        <f>IF(+#REF!="x",1,0)</f>
        <v>#REF!</v>
      </c>
      <c r="AP38" s="40" t="e">
        <f>+#REF!</f>
        <v>#REF!</v>
      </c>
      <c r="AQ38" s="39" t="e">
        <f>IF(+#REF!="x",1,0)</f>
        <v>#REF!</v>
      </c>
      <c r="AR38" s="39" t="e">
        <f>IF(+#REF!="x",1,0)</f>
        <v>#REF!</v>
      </c>
      <c r="AS38" s="39" t="e">
        <f>IF(+#REF!="x",1,0)</f>
        <v>#REF!</v>
      </c>
      <c r="AT38" s="39" t="e">
        <f>IF(+#REF!="x",1,0)</f>
        <v>#REF!</v>
      </c>
      <c r="AU38" s="39" t="e">
        <f>IF(+#REF!="x",1,0)</f>
        <v>#REF!</v>
      </c>
      <c r="AV38" s="40" t="e">
        <f>+#REF!</f>
        <v>#REF!</v>
      </c>
      <c r="AW38" s="39" t="e">
        <f>IF(+#REF!="x",1,0)</f>
        <v>#REF!</v>
      </c>
      <c r="AX38" s="39" t="e">
        <f>IF(+#REF!="x",1,0)</f>
        <v>#REF!</v>
      </c>
      <c r="AY38" s="39" t="e">
        <f>IF(+#REF!="x",1,0)</f>
        <v>#REF!</v>
      </c>
      <c r="AZ38" s="40" t="e">
        <f>+#REF!</f>
        <v>#REF!</v>
      </c>
      <c r="BA38" s="39" t="e">
        <f>IF(+#REF!="x",1,0)</f>
        <v>#REF!</v>
      </c>
      <c r="BB38" s="39" t="e">
        <f>IF(+#REF!="x",1,0)</f>
        <v>#REF!</v>
      </c>
      <c r="BC38" s="40" t="e">
        <f>+#REF!</f>
        <v>#REF!</v>
      </c>
      <c r="BD38" s="39" t="e">
        <f>IF(+#REF!="x",1,0)</f>
        <v>#REF!</v>
      </c>
      <c r="BE38" s="39" t="e">
        <f>IF(+#REF!="x",1,0)</f>
        <v>#REF!</v>
      </c>
      <c r="BF38" s="39" t="e">
        <f>IF(+#REF!="x",1,0)</f>
        <v>#REF!</v>
      </c>
      <c r="BG38" s="39" t="e">
        <f>IF(+#REF!="x",1,0)</f>
        <v>#REF!</v>
      </c>
      <c r="BH38" s="39" t="e">
        <f>IF(+#REF!="x",1,0)</f>
        <v>#REF!</v>
      </c>
      <c r="BI38" s="40" t="e">
        <f>+#REF!</f>
        <v>#REF!</v>
      </c>
      <c r="BJ38" s="39" t="e">
        <f>IF(+#REF!="x",1,0)</f>
        <v>#REF!</v>
      </c>
      <c r="BK38" s="39" t="e">
        <f>IF(+#REF!="x",1,0)</f>
        <v>#REF!</v>
      </c>
      <c r="BL38" s="39" t="e">
        <f>IF(+#REF!="x",1,0)</f>
        <v>#REF!</v>
      </c>
      <c r="BM38" s="39" t="e">
        <f>IF(+#REF!="x",1,0)</f>
        <v>#REF!</v>
      </c>
      <c r="BN38" s="39" t="e">
        <f>IF(+#REF!="x",1,0)</f>
        <v>#REF!</v>
      </c>
      <c r="BO38" s="39" t="e">
        <f>IF(+#REF!="x",1,0)</f>
        <v>#REF!</v>
      </c>
      <c r="BP38" s="40" t="e">
        <f>+#REF!</f>
        <v>#REF!</v>
      </c>
      <c r="BQ38" s="39" t="e">
        <f>IF(+#REF!="x",1,0)</f>
        <v>#REF!</v>
      </c>
      <c r="BR38" s="39" t="e">
        <f>IF(+#REF!="x",1,0)</f>
        <v>#REF!</v>
      </c>
      <c r="BS38" s="39" t="e">
        <f>IF(+#REF!="x",1,0)</f>
        <v>#REF!</v>
      </c>
      <c r="BT38" s="39" t="e">
        <f>IF(+#REF!="x",1,0)</f>
        <v>#REF!</v>
      </c>
      <c r="BU38" s="39" t="e">
        <f>IF(+#REF!="x",1,0)</f>
        <v>#REF!</v>
      </c>
      <c r="BV38" s="40" t="e">
        <f>+#REF!</f>
        <v>#REF!</v>
      </c>
    </row>
    <row r="39" spans="1:74" ht="15" customHeight="1" x14ac:dyDescent="0.25">
      <c r="A39" s="36" t="e">
        <f>VLOOKUP(B39,Foglio3!C:E,2,0)</f>
        <v>#REF!</v>
      </c>
      <c r="B39" s="36" t="e">
        <f>+#REF!</f>
        <v>#REF!</v>
      </c>
      <c r="C39" s="36" t="e">
        <f>VLOOKUP(B39,Foglio3!C:E,3,0)</f>
        <v>#REF!</v>
      </c>
      <c r="D39" s="36" t="e">
        <f>+#REF!</f>
        <v>#REF!</v>
      </c>
      <c r="E39" s="36" t="e">
        <f>+#REF!</f>
        <v>#REF!</v>
      </c>
      <c r="F39" s="36" t="e">
        <f>+#REF!</f>
        <v>#REF!</v>
      </c>
      <c r="G39" s="36" t="e">
        <f>+#REF!</f>
        <v>#REF!</v>
      </c>
      <c r="H39" s="36" t="e">
        <f>VLOOKUP(B39,Foglio3!C:K,9,0)</f>
        <v>#REF!</v>
      </c>
      <c r="I39" s="18" t="e">
        <f>+'posti in ingresso'!#REF!</f>
        <v>#REF!</v>
      </c>
      <c r="J39" s="18" t="e">
        <f>+'posti in ingresso'!#REF!</f>
        <v>#REF!</v>
      </c>
      <c r="K39" s="18" t="e">
        <f>+'posti in ingresso'!#REF!</f>
        <v>#REF!</v>
      </c>
      <c r="L39" s="36" t="e">
        <f>+#REF!</f>
        <v>#REF!</v>
      </c>
      <c r="M39" s="36" t="e">
        <f>+#REF!</f>
        <v>#REF!</v>
      </c>
      <c r="N39" s="37" t="e">
        <f>+#REF!</f>
        <v>#REF!</v>
      </c>
      <c r="O39" s="37" t="e">
        <f>IF(#REF!="Sì",-1,IF(#REF!="SI",-1,0))</f>
        <v>#REF!</v>
      </c>
      <c r="P39" s="37" t="e">
        <f>IF(#REF!="Sì",1,IF(#REF!="SI",1,0))</f>
        <v>#REF!</v>
      </c>
      <c r="Q39" s="38" t="e">
        <f>+#REF!</f>
        <v>#REF!</v>
      </c>
      <c r="R39" s="38" t="e">
        <f>+#REF!</f>
        <v>#REF!</v>
      </c>
      <c r="S39" s="36" t="e">
        <f>+#REF!</f>
        <v>#REF!</v>
      </c>
      <c r="T39" s="36" t="e">
        <f>+#REF!</f>
        <v>#REF!</v>
      </c>
      <c r="U39" s="36" t="e">
        <f>+'posti in ingresso'!#REF!</f>
        <v>#REF!</v>
      </c>
      <c r="V39" s="39" t="e">
        <f>IF(+#REF!="x",1,0)</f>
        <v>#REF!</v>
      </c>
      <c r="W39" s="39" t="e">
        <f>IF(+#REF!="x",1,0)</f>
        <v>#REF!</v>
      </c>
      <c r="X39" s="39" t="e">
        <f>IF(+#REF!="x",1,0)</f>
        <v>#REF!</v>
      </c>
      <c r="Y39" s="39" t="e">
        <f>IF(+#REF!="x",1,0)</f>
        <v>#REF!</v>
      </c>
      <c r="Z39" s="39" t="e">
        <f>IF(+#REF!="x",1,0)</f>
        <v>#REF!</v>
      </c>
      <c r="AA39" s="39" t="e">
        <f>IF(+#REF!="x",1,0)</f>
        <v>#REF!</v>
      </c>
      <c r="AB39" s="39" t="e">
        <f>IF(+#REF!="x",1,0)</f>
        <v>#REF!</v>
      </c>
      <c r="AC39" s="39" t="e">
        <f>IF(+#REF!="x",1,0)</f>
        <v>#REF!</v>
      </c>
      <c r="AD39" s="39" t="e">
        <f>IF(+#REF!="x",1,0)</f>
        <v>#REF!</v>
      </c>
      <c r="AE39" s="39" t="e">
        <f>IF(+#REF!="x",1,0)</f>
        <v>#REF!</v>
      </c>
      <c r="AF39" s="40" t="e">
        <f>+#REF!</f>
        <v>#REF!</v>
      </c>
      <c r="AG39" s="39" t="e">
        <f>IF(+#REF!="x",1,0)</f>
        <v>#REF!</v>
      </c>
      <c r="AH39" s="39" t="e">
        <f>IF(+#REF!="x",1,0)</f>
        <v>#REF!</v>
      </c>
      <c r="AI39" s="39" t="e">
        <f>IF(+#REF!="x",1,0)</f>
        <v>#REF!</v>
      </c>
      <c r="AJ39" s="39" t="e">
        <f>IF(+#REF!="x",1,0)</f>
        <v>#REF!</v>
      </c>
      <c r="AK39" s="39" t="e">
        <f>IF(+#REF!="x",1,0)</f>
        <v>#REF!</v>
      </c>
      <c r="AL39" s="39" t="e">
        <f>IF(+#REF!="x",1,0)</f>
        <v>#REF!</v>
      </c>
      <c r="AM39" s="39" t="e">
        <f>IF(+#REF!="x",1,0)</f>
        <v>#REF!</v>
      </c>
      <c r="AN39" s="39" t="e">
        <f>IF(+#REF!="x",1,0)</f>
        <v>#REF!</v>
      </c>
      <c r="AO39" s="39" t="e">
        <f>IF(+#REF!="x",1,0)</f>
        <v>#REF!</v>
      </c>
      <c r="AP39" s="40" t="e">
        <f>+#REF!</f>
        <v>#REF!</v>
      </c>
      <c r="AQ39" s="39" t="e">
        <f>IF(+#REF!="x",1,0)</f>
        <v>#REF!</v>
      </c>
      <c r="AR39" s="39" t="e">
        <f>IF(+#REF!="x",1,0)</f>
        <v>#REF!</v>
      </c>
      <c r="AS39" s="39" t="e">
        <f>IF(+#REF!="x",1,0)</f>
        <v>#REF!</v>
      </c>
      <c r="AT39" s="39" t="e">
        <f>IF(+#REF!="x",1,0)</f>
        <v>#REF!</v>
      </c>
      <c r="AU39" s="39" t="e">
        <f>IF(+#REF!="x",1,0)</f>
        <v>#REF!</v>
      </c>
      <c r="AV39" s="40" t="e">
        <f>+#REF!</f>
        <v>#REF!</v>
      </c>
      <c r="AW39" s="39" t="e">
        <f>IF(+#REF!="x",1,0)</f>
        <v>#REF!</v>
      </c>
      <c r="AX39" s="39" t="e">
        <f>IF(+#REF!="x",1,0)</f>
        <v>#REF!</v>
      </c>
      <c r="AY39" s="39" t="e">
        <f>IF(+#REF!="x",1,0)</f>
        <v>#REF!</v>
      </c>
      <c r="AZ39" s="40" t="e">
        <f>+#REF!</f>
        <v>#REF!</v>
      </c>
      <c r="BA39" s="39" t="e">
        <f>IF(+#REF!="x",1,0)</f>
        <v>#REF!</v>
      </c>
      <c r="BB39" s="39" t="e">
        <f>IF(+#REF!="x",1,0)</f>
        <v>#REF!</v>
      </c>
      <c r="BC39" s="40" t="e">
        <f>+#REF!</f>
        <v>#REF!</v>
      </c>
      <c r="BD39" s="39" t="e">
        <f>IF(+#REF!="x",1,0)</f>
        <v>#REF!</v>
      </c>
      <c r="BE39" s="39" t="e">
        <f>IF(+#REF!="x",1,0)</f>
        <v>#REF!</v>
      </c>
      <c r="BF39" s="39" t="e">
        <f>IF(+#REF!="x",1,0)</f>
        <v>#REF!</v>
      </c>
      <c r="BG39" s="39" t="e">
        <f>IF(+#REF!="x",1,0)</f>
        <v>#REF!</v>
      </c>
      <c r="BH39" s="39" t="e">
        <f>IF(+#REF!="x",1,0)</f>
        <v>#REF!</v>
      </c>
      <c r="BI39" s="40" t="e">
        <f>+#REF!</f>
        <v>#REF!</v>
      </c>
      <c r="BJ39" s="39" t="e">
        <f>IF(+#REF!="x",1,0)</f>
        <v>#REF!</v>
      </c>
      <c r="BK39" s="39" t="e">
        <f>IF(+#REF!="x",1,0)</f>
        <v>#REF!</v>
      </c>
      <c r="BL39" s="39" t="e">
        <f>IF(+#REF!="x",1,0)</f>
        <v>#REF!</v>
      </c>
      <c r="BM39" s="39" t="e">
        <f>IF(+#REF!="x",1,0)</f>
        <v>#REF!</v>
      </c>
      <c r="BN39" s="39" t="e">
        <f>IF(+#REF!="x",1,0)</f>
        <v>#REF!</v>
      </c>
      <c r="BO39" s="39" t="e">
        <f>IF(+#REF!="x",1,0)</f>
        <v>#REF!</v>
      </c>
      <c r="BP39" s="40" t="e">
        <f>+#REF!</f>
        <v>#REF!</v>
      </c>
      <c r="BQ39" s="39" t="e">
        <f>IF(+#REF!="x",1,0)</f>
        <v>#REF!</v>
      </c>
      <c r="BR39" s="39" t="e">
        <f>IF(+#REF!="x",1,0)</f>
        <v>#REF!</v>
      </c>
      <c r="BS39" s="39" t="e">
        <f>IF(+#REF!="x",1,0)</f>
        <v>#REF!</v>
      </c>
      <c r="BT39" s="39" t="e">
        <f>IF(+#REF!="x",1,0)</f>
        <v>#REF!</v>
      </c>
      <c r="BU39" s="39" t="e">
        <f>IF(+#REF!="x",1,0)</f>
        <v>#REF!</v>
      </c>
      <c r="BV39" s="40" t="e">
        <f>+#REF!</f>
        <v>#REF!</v>
      </c>
    </row>
    <row r="40" spans="1:74" ht="15" customHeight="1" x14ac:dyDescent="0.25">
      <c r="A40" s="36" t="e">
        <f>VLOOKUP(B40,Foglio3!C:E,2,0)</f>
        <v>#REF!</v>
      </c>
      <c r="B40" s="36" t="e">
        <f>+#REF!</f>
        <v>#REF!</v>
      </c>
      <c r="C40" s="36" t="e">
        <f>VLOOKUP(B40,Foglio3!C:E,3,0)</f>
        <v>#REF!</v>
      </c>
      <c r="D40" s="36" t="e">
        <f>+#REF!</f>
        <v>#REF!</v>
      </c>
      <c r="E40" s="36" t="e">
        <f>+#REF!</f>
        <v>#REF!</v>
      </c>
      <c r="F40" s="36" t="e">
        <f>+#REF!</f>
        <v>#REF!</v>
      </c>
      <c r="G40" s="36" t="e">
        <f>+#REF!</f>
        <v>#REF!</v>
      </c>
      <c r="H40" s="36" t="e">
        <f>VLOOKUP(B40,Foglio3!C:K,9,0)</f>
        <v>#REF!</v>
      </c>
      <c r="I40" s="18" t="e">
        <f>+'posti in ingresso'!#REF!</f>
        <v>#REF!</v>
      </c>
      <c r="J40" s="18" t="e">
        <f>+'posti in ingresso'!#REF!</f>
        <v>#REF!</v>
      </c>
      <c r="K40" s="18" t="e">
        <f>+'posti in ingresso'!#REF!</f>
        <v>#REF!</v>
      </c>
      <c r="L40" s="36" t="e">
        <f>+#REF!</f>
        <v>#REF!</v>
      </c>
      <c r="M40" s="36" t="e">
        <f>+#REF!</f>
        <v>#REF!</v>
      </c>
      <c r="N40" s="37" t="e">
        <f>+#REF!</f>
        <v>#REF!</v>
      </c>
      <c r="O40" s="37" t="e">
        <f>IF(#REF!="Sì",-1,IF(#REF!="SI",-1,0))</f>
        <v>#REF!</v>
      </c>
      <c r="P40" s="37" t="e">
        <f>IF(#REF!="Sì",1,IF(#REF!="SI",1,0))</f>
        <v>#REF!</v>
      </c>
      <c r="Q40" s="38" t="e">
        <f>+#REF!</f>
        <v>#REF!</v>
      </c>
      <c r="R40" s="38" t="e">
        <f>+#REF!</f>
        <v>#REF!</v>
      </c>
      <c r="S40" s="36" t="e">
        <f>+#REF!</f>
        <v>#REF!</v>
      </c>
      <c r="T40" s="36" t="e">
        <f>+#REF!</f>
        <v>#REF!</v>
      </c>
      <c r="U40" s="36" t="e">
        <f>+'posti in ingresso'!#REF!</f>
        <v>#REF!</v>
      </c>
      <c r="V40" s="39" t="e">
        <f>IF(+#REF!="x",1,0)</f>
        <v>#REF!</v>
      </c>
      <c r="W40" s="39" t="e">
        <f>IF(+#REF!="x",1,0)</f>
        <v>#REF!</v>
      </c>
      <c r="X40" s="39" t="e">
        <f>IF(+#REF!="x",1,0)</f>
        <v>#REF!</v>
      </c>
      <c r="Y40" s="39" t="e">
        <f>IF(+#REF!="x",1,0)</f>
        <v>#REF!</v>
      </c>
      <c r="Z40" s="39" t="e">
        <f>IF(+#REF!="x",1,0)</f>
        <v>#REF!</v>
      </c>
      <c r="AA40" s="39" t="e">
        <f>IF(+#REF!="x",1,0)</f>
        <v>#REF!</v>
      </c>
      <c r="AB40" s="39" t="e">
        <f>IF(+#REF!="x",1,0)</f>
        <v>#REF!</v>
      </c>
      <c r="AC40" s="39" t="e">
        <f>IF(+#REF!="x",1,0)</f>
        <v>#REF!</v>
      </c>
      <c r="AD40" s="39" t="e">
        <f>IF(+#REF!="x",1,0)</f>
        <v>#REF!</v>
      </c>
      <c r="AE40" s="39" t="e">
        <f>IF(+#REF!="x",1,0)</f>
        <v>#REF!</v>
      </c>
      <c r="AF40" s="40" t="e">
        <f>+#REF!</f>
        <v>#REF!</v>
      </c>
      <c r="AG40" s="39" t="e">
        <f>IF(+#REF!="x",1,0)</f>
        <v>#REF!</v>
      </c>
      <c r="AH40" s="39" t="e">
        <f>IF(+#REF!="x",1,0)</f>
        <v>#REF!</v>
      </c>
      <c r="AI40" s="39" t="e">
        <f>IF(+#REF!="x",1,0)</f>
        <v>#REF!</v>
      </c>
      <c r="AJ40" s="39" t="e">
        <f>IF(+#REF!="x",1,0)</f>
        <v>#REF!</v>
      </c>
      <c r="AK40" s="39" t="e">
        <f>IF(+#REF!="x",1,0)</f>
        <v>#REF!</v>
      </c>
      <c r="AL40" s="39" t="e">
        <f>IF(+#REF!="x",1,0)</f>
        <v>#REF!</v>
      </c>
      <c r="AM40" s="39" t="e">
        <f>IF(+#REF!="x",1,0)</f>
        <v>#REF!</v>
      </c>
      <c r="AN40" s="39" t="e">
        <f>IF(+#REF!="x",1,0)</f>
        <v>#REF!</v>
      </c>
      <c r="AO40" s="39" t="e">
        <f>IF(+#REF!="x",1,0)</f>
        <v>#REF!</v>
      </c>
      <c r="AP40" s="40" t="e">
        <f>+#REF!</f>
        <v>#REF!</v>
      </c>
      <c r="AQ40" s="39" t="e">
        <f>IF(+#REF!="x",1,0)</f>
        <v>#REF!</v>
      </c>
      <c r="AR40" s="39" t="e">
        <f>IF(+#REF!="x",1,0)</f>
        <v>#REF!</v>
      </c>
      <c r="AS40" s="39" t="e">
        <f>IF(+#REF!="x",1,0)</f>
        <v>#REF!</v>
      </c>
      <c r="AT40" s="39" t="e">
        <f>IF(+#REF!="x",1,0)</f>
        <v>#REF!</v>
      </c>
      <c r="AU40" s="39" t="e">
        <f>IF(+#REF!="x",1,0)</f>
        <v>#REF!</v>
      </c>
      <c r="AV40" s="40" t="e">
        <f>+#REF!</f>
        <v>#REF!</v>
      </c>
      <c r="AW40" s="39" t="e">
        <f>IF(+#REF!="x",1,0)</f>
        <v>#REF!</v>
      </c>
      <c r="AX40" s="39" t="e">
        <f>IF(+#REF!="x",1,0)</f>
        <v>#REF!</v>
      </c>
      <c r="AY40" s="39" t="e">
        <f>IF(+#REF!="x",1,0)</f>
        <v>#REF!</v>
      </c>
      <c r="AZ40" s="40" t="e">
        <f>+#REF!</f>
        <v>#REF!</v>
      </c>
      <c r="BA40" s="39" t="e">
        <f>IF(+#REF!="x",1,0)</f>
        <v>#REF!</v>
      </c>
      <c r="BB40" s="39" t="e">
        <f>IF(+#REF!="x",1,0)</f>
        <v>#REF!</v>
      </c>
      <c r="BC40" s="40" t="e">
        <f>+#REF!</f>
        <v>#REF!</v>
      </c>
      <c r="BD40" s="39" t="e">
        <f>IF(+#REF!="x",1,0)</f>
        <v>#REF!</v>
      </c>
      <c r="BE40" s="39" t="e">
        <f>IF(+#REF!="x",1,0)</f>
        <v>#REF!</v>
      </c>
      <c r="BF40" s="39" t="e">
        <f>IF(+#REF!="x",1,0)</f>
        <v>#REF!</v>
      </c>
      <c r="BG40" s="39" t="e">
        <f>IF(+#REF!="x",1,0)</f>
        <v>#REF!</v>
      </c>
      <c r="BH40" s="39" t="e">
        <f>IF(+#REF!="x",1,0)</f>
        <v>#REF!</v>
      </c>
      <c r="BI40" s="40" t="e">
        <f>+#REF!</f>
        <v>#REF!</v>
      </c>
      <c r="BJ40" s="39" t="e">
        <f>IF(+#REF!="x",1,0)</f>
        <v>#REF!</v>
      </c>
      <c r="BK40" s="39" t="e">
        <f>IF(+#REF!="x",1,0)</f>
        <v>#REF!</v>
      </c>
      <c r="BL40" s="39" t="e">
        <f>IF(+#REF!="x",1,0)</f>
        <v>#REF!</v>
      </c>
      <c r="BM40" s="39" t="e">
        <f>IF(+#REF!="x",1,0)</f>
        <v>#REF!</v>
      </c>
      <c r="BN40" s="39" t="e">
        <f>IF(+#REF!="x",1,0)</f>
        <v>#REF!</v>
      </c>
      <c r="BO40" s="39" t="e">
        <f>IF(+#REF!="x",1,0)</f>
        <v>#REF!</v>
      </c>
      <c r="BP40" s="40" t="e">
        <f>+#REF!</f>
        <v>#REF!</v>
      </c>
      <c r="BQ40" s="39" t="e">
        <f>IF(+#REF!="x",1,0)</f>
        <v>#REF!</v>
      </c>
      <c r="BR40" s="39" t="e">
        <f>IF(+#REF!="x",1,0)</f>
        <v>#REF!</v>
      </c>
      <c r="BS40" s="39" t="e">
        <f>IF(+#REF!="x",1,0)</f>
        <v>#REF!</v>
      </c>
      <c r="BT40" s="39" t="e">
        <f>IF(+#REF!="x",1,0)</f>
        <v>#REF!</v>
      </c>
      <c r="BU40" s="39" t="e">
        <f>IF(+#REF!="x",1,0)</f>
        <v>#REF!</v>
      </c>
      <c r="BV40" s="40" t="e">
        <f>+#REF!</f>
        <v>#REF!</v>
      </c>
    </row>
    <row r="41" spans="1:74" ht="15" customHeight="1" x14ac:dyDescent="0.25">
      <c r="A41" s="36" t="e">
        <f>VLOOKUP(B41,Foglio3!C:E,2,0)</f>
        <v>#REF!</v>
      </c>
      <c r="B41" s="36" t="e">
        <f>+#REF!</f>
        <v>#REF!</v>
      </c>
      <c r="C41" s="36" t="e">
        <f>VLOOKUP(B41,Foglio3!C:E,3,0)</f>
        <v>#REF!</v>
      </c>
      <c r="D41" s="36" t="e">
        <f>+#REF!</f>
        <v>#REF!</v>
      </c>
      <c r="E41" s="36" t="e">
        <f>+#REF!</f>
        <v>#REF!</v>
      </c>
      <c r="F41" s="36" t="e">
        <f>+#REF!</f>
        <v>#REF!</v>
      </c>
      <c r="G41" s="36" t="e">
        <f>+#REF!</f>
        <v>#REF!</v>
      </c>
      <c r="H41" s="36" t="e">
        <f>VLOOKUP(B41,Foglio3!C:K,9,0)</f>
        <v>#REF!</v>
      </c>
      <c r="I41" s="18" t="e">
        <f>+'posti in ingresso'!#REF!</f>
        <v>#REF!</v>
      </c>
      <c r="J41" s="18" t="e">
        <f>+'posti in ingresso'!#REF!</f>
        <v>#REF!</v>
      </c>
      <c r="K41" s="18" t="e">
        <f>+'posti in ingresso'!#REF!</f>
        <v>#REF!</v>
      </c>
      <c r="L41" s="36" t="e">
        <f>+#REF!</f>
        <v>#REF!</v>
      </c>
      <c r="M41" s="36" t="e">
        <f>+#REF!</f>
        <v>#REF!</v>
      </c>
      <c r="N41" s="37" t="e">
        <f>+#REF!</f>
        <v>#REF!</v>
      </c>
      <c r="O41" s="37" t="e">
        <f>IF(#REF!="Sì",-1,IF(#REF!="SI",-1,0))</f>
        <v>#REF!</v>
      </c>
      <c r="P41" s="37" t="e">
        <f>IF(#REF!="Sì",1,IF(#REF!="SI",1,0))</f>
        <v>#REF!</v>
      </c>
      <c r="Q41" s="38" t="e">
        <f>+#REF!</f>
        <v>#REF!</v>
      </c>
      <c r="R41" s="38" t="e">
        <f>+#REF!</f>
        <v>#REF!</v>
      </c>
      <c r="S41" s="36" t="e">
        <f>+#REF!</f>
        <v>#REF!</v>
      </c>
      <c r="T41" s="36" t="e">
        <f>+#REF!</f>
        <v>#REF!</v>
      </c>
      <c r="U41" s="36" t="e">
        <f>+'posti in ingresso'!#REF!</f>
        <v>#REF!</v>
      </c>
      <c r="V41" s="39" t="e">
        <f>IF(+#REF!="x",1,0)</f>
        <v>#REF!</v>
      </c>
      <c r="W41" s="39" t="e">
        <f>IF(+#REF!="x",1,0)</f>
        <v>#REF!</v>
      </c>
      <c r="X41" s="39" t="e">
        <f>IF(+#REF!="x",1,0)</f>
        <v>#REF!</v>
      </c>
      <c r="Y41" s="39" t="e">
        <f>IF(+#REF!="x",1,0)</f>
        <v>#REF!</v>
      </c>
      <c r="Z41" s="39" t="e">
        <f>IF(+#REF!="x",1,0)</f>
        <v>#REF!</v>
      </c>
      <c r="AA41" s="39" t="e">
        <f>IF(+#REF!="x",1,0)</f>
        <v>#REF!</v>
      </c>
      <c r="AB41" s="39" t="e">
        <f>IF(+#REF!="x",1,0)</f>
        <v>#REF!</v>
      </c>
      <c r="AC41" s="39" t="e">
        <f>IF(+#REF!="x",1,0)</f>
        <v>#REF!</v>
      </c>
      <c r="AD41" s="39" t="e">
        <f>IF(+#REF!="x",1,0)</f>
        <v>#REF!</v>
      </c>
      <c r="AE41" s="39" t="e">
        <f>IF(+#REF!="x",1,0)</f>
        <v>#REF!</v>
      </c>
      <c r="AF41" s="40" t="e">
        <f>+#REF!</f>
        <v>#REF!</v>
      </c>
      <c r="AG41" s="39" t="e">
        <f>IF(+#REF!="x",1,0)</f>
        <v>#REF!</v>
      </c>
      <c r="AH41" s="39" t="e">
        <f>IF(+#REF!="x",1,0)</f>
        <v>#REF!</v>
      </c>
      <c r="AI41" s="39" t="e">
        <f>IF(+#REF!="x",1,0)</f>
        <v>#REF!</v>
      </c>
      <c r="AJ41" s="39" t="e">
        <f>IF(+#REF!="x",1,0)</f>
        <v>#REF!</v>
      </c>
      <c r="AK41" s="39" t="e">
        <f>IF(+#REF!="x",1,0)</f>
        <v>#REF!</v>
      </c>
      <c r="AL41" s="39" t="e">
        <f>IF(+#REF!="x",1,0)</f>
        <v>#REF!</v>
      </c>
      <c r="AM41" s="39" t="e">
        <f>IF(+#REF!="x",1,0)</f>
        <v>#REF!</v>
      </c>
      <c r="AN41" s="39" t="e">
        <f>IF(+#REF!="x",1,0)</f>
        <v>#REF!</v>
      </c>
      <c r="AO41" s="39" t="e">
        <f>IF(+#REF!="x",1,0)</f>
        <v>#REF!</v>
      </c>
      <c r="AP41" s="40" t="e">
        <f>+#REF!</f>
        <v>#REF!</v>
      </c>
      <c r="AQ41" s="39" t="e">
        <f>IF(+#REF!="x",1,0)</f>
        <v>#REF!</v>
      </c>
      <c r="AR41" s="39" t="e">
        <f>IF(+#REF!="x",1,0)</f>
        <v>#REF!</v>
      </c>
      <c r="AS41" s="39" t="e">
        <f>IF(+#REF!="x",1,0)</f>
        <v>#REF!</v>
      </c>
      <c r="AT41" s="39" t="e">
        <f>IF(+#REF!="x",1,0)</f>
        <v>#REF!</v>
      </c>
      <c r="AU41" s="39" t="e">
        <f>IF(+#REF!="x",1,0)</f>
        <v>#REF!</v>
      </c>
      <c r="AV41" s="40" t="e">
        <f>+#REF!</f>
        <v>#REF!</v>
      </c>
      <c r="AW41" s="39" t="e">
        <f>IF(+#REF!="x",1,0)</f>
        <v>#REF!</v>
      </c>
      <c r="AX41" s="39" t="e">
        <f>IF(+#REF!="x",1,0)</f>
        <v>#REF!</v>
      </c>
      <c r="AY41" s="39" t="e">
        <f>IF(+#REF!="x",1,0)</f>
        <v>#REF!</v>
      </c>
      <c r="AZ41" s="40" t="e">
        <f>+#REF!</f>
        <v>#REF!</v>
      </c>
      <c r="BA41" s="39" t="e">
        <f>IF(+#REF!="x",1,0)</f>
        <v>#REF!</v>
      </c>
      <c r="BB41" s="39" t="e">
        <f>IF(+#REF!="x",1,0)</f>
        <v>#REF!</v>
      </c>
      <c r="BC41" s="40" t="e">
        <f>+#REF!</f>
        <v>#REF!</v>
      </c>
      <c r="BD41" s="39" t="e">
        <f>IF(+#REF!="x",1,0)</f>
        <v>#REF!</v>
      </c>
      <c r="BE41" s="39" t="e">
        <f>IF(+#REF!="x",1,0)</f>
        <v>#REF!</v>
      </c>
      <c r="BF41" s="39" t="e">
        <f>IF(+#REF!="x",1,0)</f>
        <v>#REF!</v>
      </c>
      <c r="BG41" s="39" t="e">
        <f>IF(+#REF!="x",1,0)</f>
        <v>#REF!</v>
      </c>
      <c r="BH41" s="39" t="e">
        <f>IF(+#REF!="x",1,0)</f>
        <v>#REF!</v>
      </c>
      <c r="BI41" s="40" t="e">
        <f>+#REF!</f>
        <v>#REF!</v>
      </c>
      <c r="BJ41" s="39" t="e">
        <f>IF(+#REF!="x",1,0)</f>
        <v>#REF!</v>
      </c>
      <c r="BK41" s="39" t="e">
        <f>IF(+#REF!="x",1,0)</f>
        <v>#REF!</v>
      </c>
      <c r="BL41" s="39" t="e">
        <f>IF(+#REF!="x",1,0)</f>
        <v>#REF!</v>
      </c>
      <c r="BM41" s="39" t="e">
        <f>IF(+#REF!="x",1,0)</f>
        <v>#REF!</v>
      </c>
      <c r="BN41" s="39" t="e">
        <f>IF(+#REF!="x",1,0)</f>
        <v>#REF!</v>
      </c>
      <c r="BO41" s="39" t="e">
        <f>IF(+#REF!="x",1,0)</f>
        <v>#REF!</v>
      </c>
      <c r="BP41" s="40" t="e">
        <f>+#REF!</f>
        <v>#REF!</v>
      </c>
      <c r="BQ41" s="39" t="e">
        <f>IF(+#REF!="x",1,0)</f>
        <v>#REF!</v>
      </c>
      <c r="BR41" s="39" t="e">
        <f>IF(+#REF!="x",1,0)</f>
        <v>#REF!</v>
      </c>
      <c r="BS41" s="39" t="e">
        <f>IF(+#REF!="x",1,0)</f>
        <v>#REF!</v>
      </c>
      <c r="BT41" s="39" t="e">
        <f>IF(+#REF!="x",1,0)</f>
        <v>#REF!</v>
      </c>
      <c r="BU41" s="39" t="e">
        <f>IF(+#REF!="x",1,0)</f>
        <v>#REF!</v>
      </c>
      <c r="BV41" s="40" t="e">
        <f>+#REF!</f>
        <v>#REF!</v>
      </c>
    </row>
    <row r="42" spans="1:74" ht="15" customHeight="1" x14ac:dyDescent="0.25">
      <c r="A42" s="36" t="e">
        <f>VLOOKUP(B42,Foglio3!C:E,2,0)</f>
        <v>#REF!</v>
      </c>
      <c r="B42" s="36" t="e">
        <f>+#REF!</f>
        <v>#REF!</v>
      </c>
      <c r="C42" s="36" t="e">
        <f>VLOOKUP(B42,Foglio3!C:E,3,0)</f>
        <v>#REF!</v>
      </c>
      <c r="D42" s="36" t="e">
        <f>+#REF!</f>
        <v>#REF!</v>
      </c>
      <c r="E42" s="36" t="e">
        <f>+#REF!</f>
        <v>#REF!</v>
      </c>
      <c r="F42" s="36" t="e">
        <f>+#REF!</f>
        <v>#REF!</v>
      </c>
      <c r="G42" s="36" t="e">
        <f>+#REF!</f>
        <v>#REF!</v>
      </c>
      <c r="H42" s="36" t="e">
        <f>VLOOKUP(B42,Foglio3!C:K,9,0)</f>
        <v>#REF!</v>
      </c>
      <c r="I42" s="18" t="e">
        <f>+'posti in ingresso'!#REF!</f>
        <v>#REF!</v>
      </c>
      <c r="J42" s="18" t="e">
        <f>+'posti in ingresso'!#REF!</f>
        <v>#REF!</v>
      </c>
      <c r="K42" s="18" t="e">
        <f>+'posti in ingresso'!#REF!</f>
        <v>#REF!</v>
      </c>
      <c r="L42" s="36" t="e">
        <f>+#REF!</f>
        <v>#REF!</v>
      </c>
      <c r="M42" s="36" t="e">
        <f>+#REF!</f>
        <v>#REF!</v>
      </c>
      <c r="N42" s="37" t="e">
        <f>+#REF!</f>
        <v>#REF!</v>
      </c>
      <c r="O42" s="37" t="e">
        <f>IF(#REF!="Sì",-1,IF(#REF!="SI",-1,0))</f>
        <v>#REF!</v>
      </c>
      <c r="P42" s="37" t="e">
        <f>IF(#REF!="Sì",1,IF(#REF!="SI",1,0))</f>
        <v>#REF!</v>
      </c>
      <c r="Q42" s="38" t="e">
        <f>+#REF!</f>
        <v>#REF!</v>
      </c>
      <c r="R42" s="38" t="e">
        <f>+#REF!</f>
        <v>#REF!</v>
      </c>
      <c r="S42" s="36" t="e">
        <f>+#REF!</f>
        <v>#REF!</v>
      </c>
      <c r="T42" s="36" t="e">
        <f>+#REF!</f>
        <v>#REF!</v>
      </c>
      <c r="U42" s="36" t="e">
        <f>+'posti in ingresso'!#REF!</f>
        <v>#REF!</v>
      </c>
      <c r="V42" s="39" t="e">
        <f>IF(+#REF!="x",1,0)</f>
        <v>#REF!</v>
      </c>
      <c r="W42" s="39" t="e">
        <f>IF(+#REF!="x",1,0)</f>
        <v>#REF!</v>
      </c>
      <c r="X42" s="39" t="e">
        <f>IF(+#REF!="x",1,0)</f>
        <v>#REF!</v>
      </c>
      <c r="Y42" s="39" t="e">
        <f>IF(+#REF!="x",1,0)</f>
        <v>#REF!</v>
      </c>
      <c r="Z42" s="39" t="e">
        <f>IF(+#REF!="x",1,0)</f>
        <v>#REF!</v>
      </c>
      <c r="AA42" s="39" t="e">
        <f>IF(+#REF!="x",1,0)</f>
        <v>#REF!</v>
      </c>
      <c r="AB42" s="39" t="e">
        <f>IF(+#REF!="x",1,0)</f>
        <v>#REF!</v>
      </c>
      <c r="AC42" s="39" t="e">
        <f>IF(+#REF!="x",1,0)</f>
        <v>#REF!</v>
      </c>
      <c r="AD42" s="39" t="e">
        <f>IF(+#REF!="x",1,0)</f>
        <v>#REF!</v>
      </c>
      <c r="AE42" s="39" t="e">
        <f>IF(+#REF!="x",1,0)</f>
        <v>#REF!</v>
      </c>
      <c r="AF42" s="40" t="e">
        <f>+#REF!</f>
        <v>#REF!</v>
      </c>
      <c r="AG42" s="39" t="e">
        <f>IF(+#REF!="x",1,0)</f>
        <v>#REF!</v>
      </c>
      <c r="AH42" s="39" t="e">
        <f>IF(+#REF!="x",1,0)</f>
        <v>#REF!</v>
      </c>
      <c r="AI42" s="39" t="e">
        <f>IF(+#REF!="x",1,0)</f>
        <v>#REF!</v>
      </c>
      <c r="AJ42" s="39" t="e">
        <f>IF(+#REF!="x",1,0)</f>
        <v>#REF!</v>
      </c>
      <c r="AK42" s="39" t="e">
        <f>IF(+#REF!="x",1,0)</f>
        <v>#REF!</v>
      </c>
      <c r="AL42" s="39" t="e">
        <f>IF(+#REF!="x",1,0)</f>
        <v>#REF!</v>
      </c>
      <c r="AM42" s="39" t="e">
        <f>IF(+#REF!="x",1,0)</f>
        <v>#REF!</v>
      </c>
      <c r="AN42" s="39" t="e">
        <f>IF(+#REF!="x",1,0)</f>
        <v>#REF!</v>
      </c>
      <c r="AO42" s="39" t="e">
        <f>IF(+#REF!="x",1,0)</f>
        <v>#REF!</v>
      </c>
      <c r="AP42" s="40" t="e">
        <f>+#REF!</f>
        <v>#REF!</v>
      </c>
      <c r="AQ42" s="39" t="e">
        <f>IF(+#REF!="x",1,0)</f>
        <v>#REF!</v>
      </c>
      <c r="AR42" s="39" t="e">
        <f>IF(+#REF!="x",1,0)</f>
        <v>#REF!</v>
      </c>
      <c r="AS42" s="39" t="e">
        <f>IF(+#REF!="x",1,0)</f>
        <v>#REF!</v>
      </c>
      <c r="AT42" s="39" t="e">
        <f>IF(+#REF!="x",1,0)</f>
        <v>#REF!</v>
      </c>
      <c r="AU42" s="39" t="e">
        <f>IF(+#REF!="x",1,0)</f>
        <v>#REF!</v>
      </c>
      <c r="AV42" s="40" t="e">
        <f>+#REF!</f>
        <v>#REF!</v>
      </c>
      <c r="AW42" s="39" t="e">
        <f>IF(+#REF!="x",1,0)</f>
        <v>#REF!</v>
      </c>
      <c r="AX42" s="39" t="e">
        <f>IF(+#REF!="x",1,0)</f>
        <v>#REF!</v>
      </c>
      <c r="AY42" s="39" t="e">
        <f>IF(+#REF!="x",1,0)</f>
        <v>#REF!</v>
      </c>
      <c r="AZ42" s="40" t="e">
        <f>+#REF!</f>
        <v>#REF!</v>
      </c>
      <c r="BA42" s="39" t="e">
        <f>IF(+#REF!="x",1,0)</f>
        <v>#REF!</v>
      </c>
      <c r="BB42" s="39" t="e">
        <f>IF(+#REF!="x",1,0)</f>
        <v>#REF!</v>
      </c>
      <c r="BC42" s="40" t="e">
        <f>+#REF!</f>
        <v>#REF!</v>
      </c>
      <c r="BD42" s="39" t="e">
        <f>IF(+#REF!="x",1,0)</f>
        <v>#REF!</v>
      </c>
      <c r="BE42" s="39" t="e">
        <f>IF(+#REF!="x",1,0)</f>
        <v>#REF!</v>
      </c>
      <c r="BF42" s="39" t="e">
        <f>IF(+#REF!="x",1,0)</f>
        <v>#REF!</v>
      </c>
      <c r="BG42" s="39" t="e">
        <f>IF(+#REF!="x",1,0)</f>
        <v>#REF!</v>
      </c>
      <c r="BH42" s="39" t="e">
        <f>IF(+#REF!="x",1,0)</f>
        <v>#REF!</v>
      </c>
      <c r="BI42" s="40" t="e">
        <f>+#REF!</f>
        <v>#REF!</v>
      </c>
      <c r="BJ42" s="39" t="e">
        <f>IF(+#REF!="x",1,0)</f>
        <v>#REF!</v>
      </c>
      <c r="BK42" s="39" t="e">
        <f>IF(+#REF!="x",1,0)</f>
        <v>#REF!</v>
      </c>
      <c r="BL42" s="39" t="e">
        <f>IF(+#REF!="x",1,0)</f>
        <v>#REF!</v>
      </c>
      <c r="BM42" s="39" t="e">
        <f>IF(+#REF!="x",1,0)</f>
        <v>#REF!</v>
      </c>
      <c r="BN42" s="39" t="e">
        <f>IF(+#REF!="x",1,0)</f>
        <v>#REF!</v>
      </c>
      <c r="BO42" s="39" t="e">
        <f>IF(+#REF!="x",1,0)</f>
        <v>#REF!</v>
      </c>
      <c r="BP42" s="40" t="e">
        <f>+#REF!</f>
        <v>#REF!</v>
      </c>
      <c r="BQ42" s="39" t="e">
        <f>IF(+#REF!="x",1,0)</f>
        <v>#REF!</v>
      </c>
      <c r="BR42" s="39" t="e">
        <f>IF(+#REF!="x",1,0)</f>
        <v>#REF!</v>
      </c>
      <c r="BS42" s="39" t="e">
        <f>IF(+#REF!="x",1,0)</f>
        <v>#REF!</v>
      </c>
      <c r="BT42" s="39" t="e">
        <f>IF(+#REF!="x",1,0)</f>
        <v>#REF!</v>
      </c>
      <c r="BU42" s="39" t="e">
        <f>IF(+#REF!="x",1,0)</f>
        <v>#REF!</v>
      </c>
      <c r="BV42" s="40" t="e">
        <f>+#REF!</f>
        <v>#REF!</v>
      </c>
    </row>
    <row r="43" spans="1:74" ht="15" customHeight="1" x14ac:dyDescent="0.25">
      <c r="A43" s="36" t="e">
        <f>VLOOKUP(B43,Foglio3!C:E,2,0)</f>
        <v>#REF!</v>
      </c>
      <c r="B43" s="36" t="e">
        <f>+#REF!</f>
        <v>#REF!</v>
      </c>
      <c r="C43" s="36" t="e">
        <f>VLOOKUP(B43,Foglio3!C:E,3,0)</f>
        <v>#REF!</v>
      </c>
      <c r="D43" s="36" t="e">
        <f>+#REF!</f>
        <v>#REF!</v>
      </c>
      <c r="E43" s="36" t="e">
        <f>+#REF!</f>
        <v>#REF!</v>
      </c>
      <c r="F43" s="36" t="e">
        <f>+#REF!</f>
        <v>#REF!</v>
      </c>
      <c r="G43" s="36" t="e">
        <f>+#REF!</f>
        <v>#REF!</v>
      </c>
      <c r="H43" s="36" t="e">
        <f>VLOOKUP(B43,Foglio3!C:K,9,0)</f>
        <v>#REF!</v>
      </c>
      <c r="I43" s="18" t="e">
        <f>+'posti in ingresso'!#REF!</f>
        <v>#REF!</v>
      </c>
      <c r="J43" s="18" t="e">
        <f>+'posti in ingresso'!#REF!</f>
        <v>#REF!</v>
      </c>
      <c r="K43" s="18" t="e">
        <f>+'posti in ingresso'!#REF!</f>
        <v>#REF!</v>
      </c>
      <c r="L43" s="36" t="e">
        <f>+#REF!</f>
        <v>#REF!</v>
      </c>
      <c r="M43" s="36" t="e">
        <f>+#REF!</f>
        <v>#REF!</v>
      </c>
      <c r="N43" s="37" t="e">
        <f>+#REF!</f>
        <v>#REF!</v>
      </c>
      <c r="O43" s="37" t="e">
        <f>IF(#REF!="Sì",-1,IF(#REF!="SI",-1,0))</f>
        <v>#REF!</v>
      </c>
      <c r="P43" s="37" t="e">
        <f>IF(#REF!="Sì",1,IF(#REF!="SI",1,0))</f>
        <v>#REF!</v>
      </c>
      <c r="Q43" s="38" t="e">
        <f>+#REF!</f>
        <v>#REF!</v>
      </c>
      <c r="R43" s="38" t="e">
        <f>+#REF!</f>
        <v>#REF!</v>
      </c>
      <c r="S43" s="36" t="e">
        <f>+#REF!</f>
        <v>#REF!</v>
      </c>
      <c r="T43" s="36" t="e">
        <f>+#REF!</f>
        <v>#REF!</v>
      </c>
      <c r="U43" s="36" t="e">
        <f>+'posti in ingresso'!#REF!</f>
        <v>#REF!</v>
      </c>
      <c r="V43" s="39" t="e">
        <f>IF(+#REF!="x",1,0)</f>
        <v>#REF!</v>
      </c>
      <c r="W43" s="39" t="e">
        <f>IF(+#REF!="x",1,0)</f>
        <v>#REF!</v>
      </c>
      <c r="X43" s="39" t="e">
        <f>IF(+#REF!="x",1,0)</f>
        <v>#REF!</v>
      </c>
      <c r="Y43" s="39" t="e">
        <f>IF(+#REF!="x",1,0)</f>
        <v>#REF!</v>
      </c>
      <c r="Z43" s="39" t="e">
        <f>IF(+#REF!="x",1,0)</f>
        <v>#REF!</v>
      </c>
      <c r="AA43" s="39" t="e">
        <f>IF(+#REF!="x",1,0)</f>
        <v>#REF!</v>
      </c>
      <c r="AB43" s="39" t="e">
        <f>IF(+#REF!="x",1,0)</f>
        <v>#REF!</v>
      </c>
      <c r="AC43" s="39" t="e">
        <f>IF(+#REF!="x",1,0)</f>
        <v>#REF!</v>
      </c>
      <c r="AD43" s="39" t="e">
        <f>IF(+#REF!="x",1,0)</f>
        <v>#REF!</v>
      </c>
      <c r="AE43" s="39" t="e">
        <f>IF(+#REF!="x",1,0)</f>
        <v>#REF!</v>
      </c>
      <c r="AF43" s="40" t="e">
        <f>+#REF!</f>
        <v>#REF!</v>
      </c>
      <c r="AG43" s="39" t="e">
        <f>IF(+#REF!="x",1,0)</f>
        <v>#REF!</v>
      </c>
      <c r="AH43" s="39" t="e">
        <f>IF(+#REF!="x",1,0)</f>
        <v>#REF!</v>
      </c>
      <c r="AI43" s="39" t="e">
        <f>IF(+#REF!="x",1,0)</f>
        <v>#REF!</v>
      </c>
      <c r="AJ43" s="39" t="e">
        <f>IF(+#REF!="x",1,0)</f>
        <v>#REF!</v>
      </c>
      <c r="AK43" s="39" t="e">
        <f>IF(+#REF!="x",1,0)</f>
        <v>#REF!</v>
      </c>
      <c r="AL43" s="39" t="e">
        <f>IF(+#REF!="x",1,0)</f>
        <v>#REF!</v>
      </c>
      <c r="AM43" s="39" t="e">
        <f>IF(+#REF!="x",1,0)</f>
        <v>#REF!</v>
      </c>
      <c r="AN43" s="39" t="e">
        <f>IF(+#REF!="x",1,0)</f>
        <v>#REF!</v>
      </c>
      <c r="AO43" s="39" t="e">
        <f>IF(+#REF!="x",1,0)</f>
        <v>#REF!</v>
      </c>
      <c r="AP43" s="40" t="e">
        <f>+#REF!</f>
        <v>#REF!</v>
      </c>
      <c r="AQ43" s="39" t="e">
        <f>IF(+#REF!="x",1,0)</f>
        <v>#REF!</v>
      </c>
      <c r="AR43" s="39" t="e">
        <f>IF(+#REF!="x",1,0)</f>
        <v>#REF!</v>
      </c>
      <c r="AS43" s="39" t="e">
        <f>IF(+#REF!="x",1,0)</f>
        <v>#REF!</v>
      </c>
      <c r="AT43" s="39" t="e">
        <f>IF(+#REF!="x",1,0)</f>
        <v>#REF!</v>
      </c>
      <c r="AU43" s="39" t="e">
        <f>IF(+#REF!="x",1,0)</f>
        <v>#REF!</v>
      </c>
      <c r="AV43" s="40" t="e">
        <f>+#REF!</f>
        <v>#REF!</v>
      </c>
      <c r="AW43" s="39" t="e">
        <f>IF(+#REF!="x",1,0)</f>
        <v>#REF!</v>
      </c>
      <c r="AX43" s="39" t="e">
        <f>IF(+#REF!="x",1,0)</f>
        <v>#REF!</v>
      </c>
      <c r="AY43" s="39" t="e">
        <f>IF(+#REF!="x",1,0)</f>
        <v>#REF!</v>
      </c>
      <c r="AZ43" s="40" t="e">
        <f>+#REF!</f>
        <v>#REF!</v>
      </c>
      <c r="BA43" s="39" t="e">
        <f>IF(+#REF!="x",1,0)</f>
        <v>#REF!</v>
      </c>
      <c r="BB43" s="39" t="e">
        <f>IF(+#REF!="x",1,0)</f>
        <v>#REF!</v>
      </c>
      <c r="BC43" s="40" t="e">
        <f>+#REF!</f>
        <v>#REF!</v>
      </c>
      <c r="BD43" s="39" t="e">
        <f>IF(+#REF!="x",1,0)</f>
        <v>#REF!</v>
      </c>
      <c r="BE43" s="39" t="e">
        <f>IF(+#REF!="x",1,0)</f>
        <v>#REF!</v>
      </c>
      <c r="BF43" s="39" t="e">
        <f>IF(+#REF!="x",1,0)</f>
        <v>#REF!</v>
      </c>
      <c r="BG43" s="39" t="e">
        <f>IF(+#REF!="x",1,0)</f>
        <v>#REF!</v>
      </c>
      <c r="BH43" s="39" t="e">
        <f>IF(+#REF!="x",1,0)</f>
        <v>#REF!</v>
      </c>
      <c r="BI43" s="40" t="e">
        <f>+#REF!</f>
        <v>#REF!</v>
      </c>
      <c r="BJ43" s="39" t="e">
        <f>IF(+#REF!="x",1,0)</f>
        <v>#REF!</v>
      </c>
      <c r="BK43" s="39" t="e">
        <f>IF(+#REF!="x",1,0)</f>
        <v>#REF!</v>
      </c>
      <c r="BL43" s="39" t="e">
        <f>IF(+#REF!="x",1,0)</f>
        <v>#REF!</v>
      </c>
      <c r="BM43" s="39" t="e">
        <f>IF(+#REF!="x",1,0)</f>
        <v>#REF!</v>
      </c>
      <c r="BN43" s="39" t="e">
        <f>IF(+#REF!="x",1,0)</f>
        <v>#REF!</v>
      </c>
      <c r="BO43" s="39" t="e">
        <f>IF(+#REF!="x",1,0)</f>
        <v>#REF!</v>
      </c>
      <c r="BP43" s="40" t="e">
        <f>+#REF!</f>
        <v>#REF!</v>
      </c>
      <c r="BQ43" s="39" t="e">
        <f>IF(+#REF!="x",1,0)</f>
        <v>#REF!</v>
      </c>
      <c r="BR43" s="39" t="e">
        <f>IF(+#REF!="x",1,0)</f>
        <v>#REF!</v>
      </c>
      <c r="BS43" s="39" t="e">
        <f>IF(+#REF!="x",1,0)</f>
        <v>#REF!</v>
      </c>
      <c r="BT43" s="39" t="e">
        <f>IF(+#REF!="x",1,0)</f>
        <v>#REF!</v>
      </c>
      <c r="BU43" s="39" t="e">
        <f>IF(+#REF!="x",1,0)</f>
        <v>#REF!</v>
      </c>
      <c r="BV43" s="40" t="e">
        <f>+#REF!</f>
        <v>#REF!</v>
      </c>
    </row>
    <row r="44" spans="1:74" ht="15" customHeight="1" x14ac:dyDescent="0.25">
      <c r="A44" s="36" t="e">
        <f>VLOOKUP(B44,Foglio3!C:E,2,0)</f>
        <v>#REF!</v>
      </c>
      <c r="B44" s="36" t="e">
        <f>+#REF!</f>
        <v>#REF!</v>
      </c>
      <c r="C44" s="36" t="e">
        <f>VLOOKUP(B44,Foglio3!C:E,3,0)</f>
        <v>#REF!</v>
      </c>
      <c r="D44" s="36" t="e">
        <f>+#REF!</f>
        <v>#REF!</v>
      </c>
      <c r="E44" s="36" t="e">
        <f>+#REF!</f>
        <v>#REF!</v>
      </c>
      <c r="F44" s="36" t="e">
        <f>+#REF!</f>
        <v>#REF!</v>
      </c>
      <c r="G44" s="36" t="e">
        <f>+#REF!</f>
        <v>#REF!</v>
      </c>
      <c r="H44" s="36" t="e">
        <f>VLOOKUP(B44,Foglio3!C:K,9,0)</f>
        <v>#REF!</v>
      </c>
      <c r="I44" s="18" t="e">
        <f>+'posti in ingresso'!#REF!</f>
        <v>#REF!</v>
      </c>
      <c r="J44" s="18" t="e">
        <f>+'posti in ingresso'!#REF!</f>
        <v>#REF!</v>
      </c>
      <c r="K44" s="18" t="e">
        <f>+'posti in ingresso'!#REF!</f>
        <v>#REF!</v>
      </c>
      <c r="L44" s="36" t="e">
        <f>+#REF!</f>
        <v>#REF!</v>
      </c>
      <c r="M44" s="36" t="e">
        <f>+#REF!</f>
        <v>#REF!</v>
      </c>
      <c r="N44" s="37" t="e">
        <f>+#REF!</f>
        <v>#REF!</v>
      </c>
      <c r="O44" s="37" t="e">
        <f>IF(#REF!="Sì",-1,IF(#REF!="SI",-1,0))</f>
        <v>#REF!</v>
      </c>
      <c r="P44" s="37" t="e">
        <f>IF(#REF!="Sì",1,IF(#REF!="SI",1,0))</f>
        <v>#REF!</v>
      </c>
      <c r="Q44" s="38" t="e">
        <f>+#REF!</f>
        <v>#REF!</v>
      </c>
      <c r="R44" s="38" t="e">
        <f>+#REF!</f>
        <v>#REF!</v>
      </c>
      <c r="S44" s="36" t="e">
        <f>+#REF!</f>
        <v>#REF!</v>
      </c>
      <c r="T44" s="36" t="e">
        <f>+#REF!</f>
        <v>#REF!</v>
      </c>
      <c r="U44" s="36" t="e">
        <f>+'posti in ingresso'!#REF!</f>
        <v>#REF!</v>
      </c>
      <c r="V44" s="39" t="e">
        <f>IF(+#REF!="x",1,0)</f>
        <v>#REF!</v>
      </c>
      <c r="W44" s="39" t="e">
        <f>IF(+#REF!="x",1,0)</f>
        <v>#REF!</v>
      </c>
      <c r="X44" s="39" t="e">
        <f>IF(+#REF!="x",1,0)</f>
        <v>#REF!</v>
      </c>
      <c r="Y44" s="39" t="e">
        <f>IF(+#REF!="x",1,0)</f>
        <v>#REF!</v>
      </c>
      <c r="Z44" s="39" t="e">
        <f>IF(+#REF!="x",1,0)</f>
        <v>#REF!</v>
      </c>
      <c r="AA44" s="39" t="e">
        <f>IF(+#REF!="x",1,0)</f>
        <v>#REF!</v>
      </c>
      <c r="AB44" s="39" t="e">
        <f>IF(+#REF!="x",1,0)</f>
        <v>#REF!</v>
      </c>
      <c r="AC44" s="39" t="e">
        <f>IF(+#REF!="x",1,0)</f>
        <v>#REF!</v>
      </c>
      <c r="AD44" s="39" t="e">
        <f>IF(+#REF!="x",1,0)</f>
        <v>#REF!</v>
      </c>
      <c r="AE44" s="39" t="e">
        <f>IF(+#REF!="x",1,0)</f>
        <v>#REF!</v>
      </c>
      <c r="AF44" s="40" t="e">
        <f>+#REF!</f>
        <v>#REF!</v>
      </c>
      <c r="AG44" s="39" t="e">
        <f>IF(+#REF!="x",1,0)</f>
        <v>#REF!</v>
      </c>
      <c r="AH44" s="39" t="e">
        <f>IF(+#REF!="x",1,0)</f>
        <v>#REF!</v>
      </c>
      <c r="AI44" s="39" t="e">
        <f>IF(+#REF!="x",1,0)</f>
        <v>#REF!</v>
      </c>
      <c r="AJ44" s="39" t="e">
        <f>IF(+#REF!="x",1,0)</f>
        <v>#REF!</v>
      </c>
      <c r="AK44" s="39" t="e">
        <f>IF(+#REF!="x",1,0)</f>
        <v>#REF!</v>
      </c>
      <c r="AL44" s="39" t="e">
        <f>IF(+#REF!="x",1,0)</f>
        <v>#REF!</v>
      </c>
      <c r="AM44" s="39" t="e">
        <f>IF(+#REF!="x",1,0)</f>
        <v>#REF!</v>
      </c>
      <c r="AN44" s="39" t="e">
        <f>IF(+#REF!="x",1,0)</f>
        <v>#REF!</v>
      </c>
      <c r="AO44" s="39" t="e">
        <f>IF(+#REF!="x",1,0)</f>
        <v>#REF!</v>
      </c>
      <c r="AP44" s="40" t="e">
        <f>+#REF!</f>
        <v>#REF!</v>
      </c>
      <c r="AQ44" s="39" t="e">
        <f>IF(+#REF!="x",1,0)</f>
        <v>#REF!</v>
      </c>
      <c r="AR44" s="39" t="e">
        <f>IF(+#REF!="x",1,0)</f>
        <v>#REF!</v>
      </c>
      <c r="AS44" s="39" t="e">
        <f>IF(+#REF!="x",1,0)</f>
        <v>#REF!</v>
      </c>
      <c r="AT44" s="39" t="e">
        <f>IF(+#REF!="x",1,0)</f>
        <v>#REF!</v>
      </c>
      <c r="AU44" s="39" t="e">
        <f>IF(+#REF!="x",1,0)</f>
        <v>#REF!</v>
      </c>
      <c r="AV44" s="40" t="e">
        <f>+#REF!</f>
        <v>#REF!</v>
      </c>
      <c r="AW44" s="39" t="e">
        <f>IF(+#REF!="x",1,0)</f>
        <v>#REF!</v>
      </c>
      <c r="AX44" s="39" t="e">
        <f>IF(+#REF!="x",1,0)</f>
        <v>#REF!</v>
      </c>
      <c r="AY44" s="39" t="e">
        <f>IF(+#REF!="x",1,0)</f>
        <v>#REF!</v>
      </c>
      <c r="AZ44" s="40" t="e">
        <f>+#REF!</f>
        <v>#REF!</v>
      </c>
      <c r="BA44" s="39" t="e">
        <f>IF(+#REF!="x",1,0)</f>
        <v>#REF!</v>
      </c>
      <c r="BB44" s="39" t="e">
        <f>IF(+#REF!="x",1,0)</f>
        <v>#REF!</v>
      </c>
      <c r="BC44" s="40" t="e">
        <f>+#REF!</f>
        <v>#REF!</v>
      </c>
      <c r="BD44" s="39" t="e">
        <f>IF(+#REF!="x",1,0)</f>
        <v>#REF!</v>
      </c>
      <c r="BE44" s="39" t="e">
        <f>IF(+#REF!="x",1,0)</f>
        <v>#REF!</v>
      </c>
      <c r="BF44" s="39" t="e">
        <f>IF(+#REF!="x",1,0)</f>
        <v>#REF!</v>
      </c>
      <c r="BG44" s="39" t="e">
        <f>IF(+#REF!="x",1,0)</f>
        <v>#REF!</v>
      </c>
      <c r="BH44" s="39" t="e">
        <f>IF(+#REF!="x",1,0)</f>
        <v>#REF!</v>
      </c>
      <c r="BI44" s="40" t="e">
        <f>+#REF!</f>
        <v>#REF!</v>
      </c>
      <c r="BJ44" s="39" t="e">
        <f>IF(+#REF!="x",1,0)</f>
        <v>#REF!</v>
      </c>
      <c r="BK44" s="39" t="e">
        <f>IF(+#REF!="x",1,0)</f>
        <v>#REF!</v>
      </c>
      <c r="BL44" s="39" t="e">
        <f>IF(+#REF!="x",1,0)</f>
        <v>#REF!</v>
      </c>
      <c r="BM44" s="39" t="e">
        <f>IF(+#REF!="x",1,0)</f>
        <v>#REF!</v>
      </c>
      <c r="BN44" s="39" t="e">
        <f>IF(+#REF!="x",1,0)</f>
        <v>#REF!</v>
      </c>
      <c r="BO44" s="39" t="e">
        <f>IF(+#REF!="x",1,0)</f>
        <v>#REF!</v>
      </c>
      <c r="BP44" s="40" t="e">
        <f>+#REF!</f>
        <v>#REF!</v>
      </c>
      <c r="BQ44" s="39" t="e">
        <f>IF(+#REF!="x",1,0)</f>
        <v>#REF!</v>
      </c>
      <c r="BR44" s="39" t="e">
        <f>IF(+#REF!="x",1,0)</f>
        <v>#REF!</v>
      </c>
      <c r="BS44" s="39" t="e">
        <f>IF(+#REF!="x",1,0)</f>
        <v>#REF!</v>
      </c>
      <c r="BT44" s="39" t="e">
        <f>IF(+#REF!="x",1,0)</f>
        <v>#REF!</v>
      </c>
      <c r="BU44" s="39" t="e">
        <f>IF(+#REF!="x",1,0)</f>
        <v>#REF!</v>
      </c>
      <c r="BV44" s="40" t="e">
        <f>+#REF!</f>
        <v>#REF!</v>
      </c>
    </row>
    <row r="45" spans="1:74" ht="15" customHeight="1" x14ac:dyDescent="0.25">
      <c r="A45" s="36" t="e">
        <f>VLOOKUP(B45,Foglio3!C:E,2,0)</f>
        <v>#REF!</v>
      </c>
      <c r="B45" s="36" t="e">
        <f>+#REF!</f>
        <v>#REF!</v>
      </c>
      <c r="C45" s="36" t="e">
        <f>VLOOKUP(B45,Foglio3!C:E,3,0)</f>
        <v>#REF!</v>
      </c>
      <c r="D45" s="36" t="e">
        <f>+#REF!</f>
        <v>#REF!</v>
      </c>
      <c r="E45" s="36" t="e">
        <f>+#REF!</f>
        <v>#REF!</v>
      </c>
      <c r="F45" s="36" t="e">
        <f>+#REF!</f>
        <v>#REF!</v>
      </c>
      <c r="G45" s="36" t="e">
        <f>+#REF!</f>
        <v>#REF!</v>
      </c>
      <c r="H45" s="36" t="e">
        <f>VLOOKUP(B45,Foglio3!C:K,9,0)</f>
        <v>#REF!</v>
      </c>
      <c r="I45" s="18" t="e">
        <f>+'posti in ingresso'!#REF!</f>
        <v>#REF!</v>
      </c>
      <c r="J45" s="18" t="e">
        <f>+'posti in ingresso'!#REF!</f>
        <v>#REF!</v>
      </c>
      <c r="K45" s="18" t="e">
        <f>+'posti in ingresso'!#REF!</f>
        <v>#REF!</v>
      </c>
      <c r="L45" s="36" t="e">
        <f>+#REF!</f>
        <v>#REF!</v>
      </c>
      <c r="M45" s="36" t="e">
        <f>+#REF!</f>
        <v>#REF!</v>
      </c>
      <c r="N45" s="37" t="e">
        <f>+#REF!</f>
        <v>#REF!</v>
      </c>
      <c r="O45" s="37" t="e">
        <f>IF(#REF!="Sì",-1,IF(#REF!="SI",-1,0))</f>
        <v>#REF!</v>
      </c>
      <c r="P45" s="37" t="e">
        <f>IF(#REF!="Sì",1,IF(#REF!="SI",1,0))</f>
        <v>#REF!</v>
      </c>
      <c r="Q45" s="38" t="e">
        <f>+#REF!</f>
        <v>#REF!</v>
      </c>
      <c r="R45" s="38" t="e">
        <f>+#REF!</f>
        <v>#REF!</v>
      </c>
      <c r="S45" s="36" t="e">
        <f>+#REF!</f>
        <v>#REF!</v>
      </c>
      <c r="T45" s="36" t="e">
        <f>+#REF!</f>
        <v>#REF!</v>
      </c>
      <c r="U45" s="36" t="e">
        <f>+'posti in ingresso'!#REF!</f>
        <v>#REF!</v>
      </c>
      <c r="V45" s="39" t="e">
        <f>IF(+#REF!="x",1,0)</f>
        <v>#REF!</v>
      </c>
      <c r="W45" s="39" t="e">
        <f>IF(+#REF!="x",1,0)</f>
        <v>#REF!</v>
      </c>
      <c r="X45" s="39" t="e">
        <f>IF(+#REF!="x",1,0)</f>
        <v>#REF!</v>
      </c>
      <c r="Y45" s="39" t="e">
        <f>IF(+#REF!="x",1,0)</f>
        <v>#REF!</v>
      </c>
      <c r="Z45" s="39" t="e">
        <f>IF(+#REF!="x",1,0)</f>
        <v>#REF!</v>
      </c>
      <c r="AA45" s="39" t="e">
        <f>IF(+#REF!="x",1,0)</f>
        <v>#REF!</v>
      </c>
      <c r="AB45" s="39" t="e">
        <f>IF(+#REF!="x",1,0)</f>
        <v>#REF!</v>
      </c>
      <c r="AC45" s="39" t="e">
        <f>IF(+#REF!="x",1,0)</f>
        <v>#REF!</v>
      </c>
      <c r="AD45" s="39" t="e">
        <f>IF(+#REF!="x",1,0)</f>
        <v>#REF!</v>
      </c>
      <c r="AE45" s="39" t="e">
        <f>IF(+#REF!="x",1,0)</f>
        <v>#REF!</v>
      </c>
      <c r="AF45" s="40" t="e">
        <f>+#REF!</f>
        <v>#REF!</v>
      </c>
      <c r="AG45" s="39" t="e">
        <f>IF(+#REF!="x",1,0)</f>
        <v>#REF!</v>
      </c>
      <c r="AH45" s="39" t="e">
        <f>IF(+#REF!="x",1,0)</f>
        <v>#REF!</v>
      </c>
      <c r="AI45" s="39" t="e">
        <f>IF(+#REF!="x",1,0)</f>
        <v>#REF!</v>
      </c>
      <c r="AJ45" s="39" t="e">
        <f>IF(+#REF!="x",1,0)</f>
        <v>#REF!</v>
      </c>
      <c r="AK45" s="39" t="e">
        <f>IF(+#REF!="x",1,0)</f>
        <v>#REF!</v>
      </c>
      <c r="AL45" s="39" t="e">
        <f>IF(+#REF!="x",1,0)</f>
        <v>#REF!</v>
      </c>
      <c r="AM45" s="39" t="e">
        <f>IF(+#REF!="x",1,0)</f>
        <v>#REF!</v>
      </c>
      <c r="AN45" s="39" t="e">
        <f>IF(+#REF!="x",1,0)</f>
        <v>#REF!</v>
      </c>
      <c r="AO45" s="39" t="e">
        <f>IF(+#REF!="x",1,0)</f>
        <v>#REF!</v>
      </c>
      <c r="AP45" s="40" t="e">
        <f>+#REF!</f>
        <v>#REF!</v>
      </c>
      <c r="AQ45" s="39" t="e">
        <f>IF(+#REF!="x",1,0)</f>
        <v>#REF!</v>
      </c>
      <c r="AR45" s="39" t="e">
        <f>IF(+#REF!="x",1,0)</f>
        <v>#REF!</v>
      </c>
      <c r="AS45" s="39" t="e">
        <f>IF(+#REF!="x",1,0)</f>
        <v>#REF!</v>
      </c>
      <c r="AT45" s="39" t="e">
        <f>IF(+#REF!="x",1,0)</f>
        <v>#REF!</v>
      </c>
      <c r="AU45" s="39" t="e">
        <f>IF(+#REF!="x",1,0)</f>
        <v>#REF!</v>
      </c>
      <c r="AV45" s="40" t="e">
        <f>+#REF!</f>
        <v>#REF!</v>
      </c>
      <c r="AW45" s="39" t="e">
        <f>IF(+#REF!="x",1,0)</f>
        <v>#REF!</v>
      </c>
      <c r="AX45" s="39" t="e">
        <f>IF(+#REF!="x",1,0)</f>
        <v>#REF!</v>
      </c>
      <c r="AY45" s="39" t="e">
        <f>IF(+#REF!="x",1,0)</f>
        <v>#REF!</v>
      </c>
      <c r="AZ45" s="40" t="e">
        <f>+#REF!</f>
        <v>#REF!</v>
      </c>
      <c r="BA45" s="39" t="e">
        <f>IF(+#REF!="x",1,0)</f>
        <v>#REF!</v>
      </c>
      <c r="BB45" s="39" t="e">
        <f>IF(+#REF!="x",1,0)</f>
        <v>#REF!</v>
      </c>
      <c r="BC45" s="40" t="e">
        <f>+#REF!</f>
        <v>#REF!</v>
      </c>
      <c r="BD45" s="39" t="e">
        <f>IF(+#REF!="x",1,0)</f>
        <v>#REF!</v>
      </c>
      <c r="BE45" s="39" t="e">
        <f>IF(+#REF!="x",1,0)</f>
        <v>#REF!</v>
      </c>
      <c r="BF45" s="39" t="e">
        <f>IF(+#REF!="x",1,0)</f>
        <v>#REF!</v>
      </c>
      <c r="BG45" s="39" t="e">
        <f>IF(+#REF!="x",1,0)</f>
        <v>#REF!</v>
      </c>
      <c r="BH45" s="39" t="e">
        <f>IF(+#REF!="x",1,0)</f>
        <v>#REF!</v>
      </c>
      <c r="BI45" s="40" t="e">
        <f>+#REF!</f>
        <v>#REF!</v>
      </c>
      <c r="BJ45" s="39" t="e">
        <f>IF(+#REF!="x",1,0)</f>
        <v>#REF!</v>
      </c>
      <c r="BK45" s="39" t="e">
        <f>IF(+#REF!="x",1,0)</f>
        <v>#REF!</v>
      </c>
      <c r="BL45" s="39" t="e">
        <f>IF(+#REF!="x",1,0)</f>
        <v>#REF!</v>
      </c>
      <c r="BM45" s="39" t="e">
        <f>IF(+#REF!="x",1,0)</f>
        <v>#REF!</v>
      </c>
      <c r="BN45" s="39" t="e">
        <f>IF(+#REF!="x",1,0)</f>
        <v>#REF!</v>
      </c>
      <c r="BO45" s="39" t="e">
        <f>IF(+#REF!="x",1,0)</f>
        <v>#REF!</v>
      </c>
      <c r="BP45" s="40" t="e">
        <f>+#REF!</f>
        <v>#REF!</v>
      </c>
      <c r="BQ45" s="39" t="e">
        <f>IF(+#REF!="x",1,0)</f>
        <v>#REF!</v>
      </c>
      <c r="BR45" s="39" t="e">
        <f>IF(+#REF!="x",1,0)</f>
        <v>#REF!</v>
      </c>
      <c r="BS45" s="39" t="e">
        <f>IF(+#REF!="x",1,0)</f>
        <v>#REF!</v>
      </c>
      <c r="BT45" s="39" t="e">
        <f>IF(+#REF!="x",1,0)</f>
        <v>#REF!</v>
      </c>
      <c r="BU45" s="39" t="e">
        <f>IF(+#REF!="x",1,0)</f>
        <v>#REF!</v>
      </c>
      <c r="BV45" s="40" t="e">
        <f>+#REF!</f>
        <v>#REF!</v>
      </c>
    </row>
    <row r="46" spans="1:74" ht="15" customHeight="1" x14ac:dyDescent="0.25">
      <c r="A46" s="36" t="e">
        <f>VLOOKUP(B46,Foglio3!C:E,2,0)</f>
        <v>#REF!</v>
      </c>
      <c r="B46" s="36" t="e">
        <f>+#REF!</f>
        <v>#REF!</v>
      </c>
      <c r="C46" s="36" t="e">
        <f>VLOOKUP(B46,Foglio3!C:E,3,0)</f>
        <v>#REF!</v>
      </c>
      <c r="D46" s="36" t="e">
        <f>+#REF!</f>
        <v>#REF!</v>
      </c>
      <c r="E46" s="36" t="e">
        <f>+#REF!</f>
        <v>#REF!</v>
      </c>
      <c r="F46" s="36" t="e">
        <f>+#REF!</f>
        <v>#REF!</v>
      </c>
      <c r="G46" s="36" t="e">
        <f>+#REF!</f>
        <v>#REF!</v>
      </c>
      <c r="H46" s="36" t="e">
        <f>VLOOKUP(B46,Foglio3!C:K,9,0)</f>
        <v>#REF!</v>
      </c>
      <c r="I46" s="18" t="e">
        <f>+'posti in ingresso'!#REF!</f>
        <v>#REF!</v>
      </c>
      <c r="J46" s="18" t="e">
        <f>+'posti in ingresso'!#REF!</f>
        <v>#REF!</v>
      </c>
      <c r="K46" s="18" t="e">
        <f>+'posti in ingresso'!#REF!</f>
        <v>#REF!</v>
      </c>
      <c r="L46" s="36" t="e">
        <f>+#REF!</f>
        <v>#REF!</v>
      </c>
      <c r="M46" s="36" t="e">
        <f>+#REF!</f>
        <v>#REF!</v>
      </c>
      <c r="N46" s="37" t="e">
        <f>+#REF!</f>
        <v>#REF!</v>
      </c>
      <c r="O46" s="37" t="e">
        <f>IF(#REF!="Sì",-1,IF(#REF!="SI",-1,0))</f>
        <v>#REF!</v>
      </c>
      <c r="P46" s="37" t="e">
        <f>IF(#REF!="Sì",1,IF(#REF!="SI",1,0))</f>
        <v>#REF!</v>
      </c>
      <c r="Q46" s="38" t="e">
        <f>+#REF!</f>
        <v>#REF!</v>
      </c>
      <c r="R46" s="38" t="e">
        <f>+#REF!</f>
        <v>#REF!</v>
      </c>
      <c r="S46" s="36" t="e">
        <f>+#REF!</f>
        <v>#REF!</v>
      </c>
      <c r="T46" s="36" t="e">
        <f>+#REF!</f>
        <v>#REF!</v>
      </c>
      <c r="U46" s="36" t="e">
        <f>+'posti in ingresso'!#REF!</f>
        <v>#REF!</v>
      </c>
      <c r="V46" s="39" t="e">
        <f>IF(+#REF!="x",1,0)</f>
        <v>#REF!</v>
      </c>
      <c r="W46" s="39" t="e">
        <f>IF(+#REF!="x",1,0)</f>
        <v>#REF!</v>
      </c>
      <c r="X46" s="39" t="e">
        <f>IF(+#REF!="x",1,0)</f>
        <v>#REF!</v>
      </c>
      <c r="Y46" s="39" t="e">
        <f>IF(+#REF!="x",1,0)</f>
        <v>#REF!</v>
      </c>
      <c r="Z46" s="39" t="e">
        <f>IF(+#REF!="x",1,0)</f>
        <v>#REF!</v>
      </c>
      <c r="AA46" s="39" t="e">
        <f>IF(+#REF!="x",1,0)</f>
        <v>#REF!</v>
      </c>
      <c r="AB46" s="39" t="e">
        <f>IF(+#REF!="x",1,0)</f>
        <v>#REF!</v>
      </c>
      <c r="AC46" s="39" t="e">
        <f>IF(+#REF!="x",1,0)</f>
        <v>#REF!</v>
      </c>
      <c r="AD46" s="39" t="e">
        <f>IF(+#REF!="x",1,0)</f>
        <v>#REF!</v>
      </c>
      <c r="AE46" s="39" t="e">
        <f>IF(+#REF!="x",1,0)</f>
        <v>#REF!</v>
      </c>
      <c r="AF46" s="40" t="e">
        <f>+#REF!</f>
        <v>#REF!</v>
      </c>
      <c r="AG46" s="39" t="e">
        <f>IF(+#REF!="x",1,0)</f>
        <v>#REF!</v>
      </c>
      <c r="AH46" s="39" t="e">
        <f>IF(+#REF!="x",1,0)</f>
        <v>#REF!</v>
      </c>
      <c r="AI46" s="39" t="e">
        <f>IF(+#REF!="x",1,0)</f>
        <v>#REF!</v>
      </c>
      <c r="AJ46" s="39" t="e">
        <f>IF(+#REF!="x",1,0)</f>
        <v>#REF!</v>
      </c>
      <c r="AK46" s="39" t="e">
        <f>IF(+#REF!="x",1,0)</f>
        <v>#REF!</v>
      </c>
      <c r="AL46" s="39" t="e">
        <f>IF(+#REF!="x",1,0)</f>
        <v>#REF!</v>
      </c>
      <c r="AM46" s="39" t="e">
        <f>IF(+#REF!="x",1,0)</f>
        <v>#REF!</v>
      </c>
      <c r="AN46" s="39" t="e">
        <f>IF(+#REF!="x",1,0)</f>
        <v>#REF!</v>
      </c>
      <c r="AO46" s="39" t="e">
        <f>IF(+#REF!="x",1,0)</f>
        <v>#REF!</v>
      </c>
      <c r="AP46" s="40" t="e">
        <f>+#REF!</f>
        <v>#REF!</v>
      </c>
      <c r="AQ46" s="39" t="e">
        <f>IF(+#REF!="x",1,0)</f>
        <v>#REF!</v>
      </c>
      <c r="AR46" s="39" t="e">
        <f>IF(+#REF!="x",1,0)</f>
        <v>#REF!</v>
      </c>
      <c r="AS46" s="39" t="e">
        <f>IF(+#REF!="x",1,0)</f>
        <v>#REF!</v>
      </c>
      <c r="AT46" s="39" t="e">
        <f>IF(+#REF!="x",1,0)</f>
        <v>#REF!</v>
      </c>
      <c r="AU46" s="39" t="e">
        <f>IF(+#REF!="x",1,0)</f>
        <v>#REF!</v>
      </c>
      <c r="AV46" s="40" t="e">
        <f>+#REF!</f>
        <v>#REF!</v>
      </c>
      <c r="AW46" s="39" t="e">
        <f>IF(+#REF!="x",1,0)</f>
        <v>#REF!</v>
      </c>
      <c r="AX46" s="39" t="e">
        <f>IF(+#REF!="x",1,0)</f>
        <v>#REF!</v>
      </c>
      <c r="AY46" s="39" t="e">
        <f>IF(+#REF!="x",1,0)</f>
        <v>#REF!</v>
      </c>
      <c r="AZ46" s="40" t="e">
        <f>+#REF!</f>
        <v>#REF!</v>
      </c>
      <c r="BA46" s="39" t="e">
        <f>IF(+#REF!="x",1,0)</f>
        <v>#REF!</v>
      </c>
      <c r="BB46" s="39" t="e">
        <f>IF(+#REF!="x",1,0)</f>
        <v>#REF!</v>
      </c>
      <c r="BC46" s="40" t="e">
        <f>+#REF!</f>
        <v>#REF!</v>
      </c>
      <c r="BD46" s="39" t="e">
        <f>IF(+#REF!="x",1,0)</f>
        <v>#REF!</v>
      </c>
      <c r="BE46" s="39" t="e">
        <f>IF(+#REF!="x",1,0)</f>
        <v>#REF!</v>
      </c>
      <c r="BF46" s="39" t="e">
        <f>IF(+#REF!="x",1,0)</f>
        <v>#REF!</v>
      </c>
      <c r="BG46" s="39" t="e">
        <f>IF(+#REF!="x",1,0)</f>
        <v>#REF!</v>
      </c>
      <c r="BH46" s="39" t="e">
        <f>IF(+#REF!="x",1,0)</f>
        <v>#REF!</v>
      </c>
      <c r="BI46" s="40" t="e">
        <f>+#REF!</f>
        <v>#REF!</v>
      </c>
      <c r="BJ46" s="39" t="e">
        <f>IF(+#REF!="x",1,0)</f>
        <v>#REF!</v>
      </c>
      <c r="BK46" s="39" t="e">
        <f>IF(+#REF!="x",1,0)</f>
        <v>#REF!</v>
      </c>
      <c r="BL46" s="39" t="e">
        <f>IF(+#REF!="x",1,0)</f>
        <v>#REF!</v>
      </c>
      <c r="BM46" s="39" t="e">
        <f>IF(+#REF!="x",1,0)</f>
        <v>#REF!</v>
      </c>
      <c r="BN46" s="39" t="e">
        <f>IF(+#REF!="x",1,0)</f>
        <v>#REF!</v>
      </c>
      <c r="BO46" s="39" t="e">
        <f>IF(+#REF!="x",1,0)</f>
        <v>#REF!</v>
      </c>
      <c r="BP46" s="40" t="e">
        <f>+#REF!</f>
        <v>#REF!</v>
      </c>
      <c r="BQ46" s="39" t="e">
        <f>IF(+#REF!="x",1,0)</f>
        <v>#REF!</v>
      </c>
      <c r="BR46" s="39" t="e">
        <f>IF(+#REF!="x",1,0)</f>
        <v>#REF!</v>
      </c>
      <c r="BS46" s="39" t="e">
        <f>IF(+#REF!="x",1,0)</f>
        <v>#REF!</v>
      </c>
      <c r="BT46" s="39" t="e">
        <f>IF(+#REF!="x",1,0)</f>
        <v>#REF!</v>
      </c>
      <c r="BU46" s="39" t="e">
        <f>IF(+#REF!="x",1,0)</f>
        <v>#REF!</v>
      </c>
      <c r="BV46" s="40" t="e">
        <f>+#REF!</f>
        <v>#REF!</v>
      </c>
    </row>
    <row r="47" spans="1:74" ht="15" customHeight="1" x14ac:dyDescent="0.25">
      <c r="A47" s="36" t="e">
        <f>VLOOKUP(B47,Foglio3!C:E,2,0)</f>
        <v>#REF!</v>
      </c>
      <c r="B47" s="36" t="e">
        <f>+#REF!</f>
        <v>#REF!</v>
      </c>
      <c r="C47" s="36" t="e">
        <f>VLOOKUP(B47,Foglio3!C:E,3,0)</f>
        <v>#REF!</v>
      </c>
      <c r="D47" s="36" t="e">
        <f>+#REF!</f>
        <v>#REF!</v>
      </c>
      <c r="E47" s="36" t="e">
        <f>+#REF!</f>
        <v>#REF!</v>
      </c>
      <c r="F47" s="36" t="e">
        <f>+#REF!</f>
        <v>#REF!</v>
      </c>
      <c r="G47" s="36" t="e">
        <f>+#REF!</f>
        <v>#REF!</v>
      </c>
      <c r="H47" s="36" t="e">
        <f>VLOOKUP(B47,Foglio3!C:K,9,0)</f>
        <v>#REF!</v>
      </c>
      <c r="I47" s="18" t="e">
        <f>+'posti in ingresso'!#REF!</f>
        <v>#REF!</v>
      </c>
      <c r="J47" s="18" t="e">
        <f>+'posti in ingresso'!#REF!</f>
        <v>#REF!</v>
      </c>
      <c r="K47" s="18" t="e">
        <f>+'posti in ingresso'!#REF!</f>
        <v>#REF!</v>
      </c>
      <c r="L47" s="36" t="e">
        <f>+#REF!</f>
        <v>#REF!</v>
      </c>
      <c r="M47" s="36" t="e">
        <f>+#REF!</f>
        <v>#REF!</v>
      </c>
      <c r="N47" s="37" t="e">
        <f>+#REF!</f>
        <v>#REF!</v>
      </c>
      <c r="O47" s="37" t="e">
        <f>IF(#REF!="Sì",-1,IF(#REF!="SI",-1,0))</f>
        <v>#REF!</v>
      </c>
      <c r="P47" s="37" t="e">
        <f>IF(#REF!="Sì",1,IF(#REF!="SI",1,0))</f>
        <v>#REF!</v>
      </c>
      <c r="Q47" s="38" t="e">
        <f>+#REF!</f>
        <v>#REF!</v>
      </c>
      <c r="R47" s="38" t="e">
        <f>+#REF!</f>
        <v>#REF!</v>
      </c>
      <c r="S47" s="36" t="e">
        <f>+#REF!</f>
        <v>#REF!</v>
      </c>
      <c r="T47" s="36" t="e">
        <f>+#REF!</f>
        <v>#REF!</v>
      </c>
      <c r="U47" s="36" t="e">
        <f>+'posti in ingresso'!#REF!</f>
        <v>#REF!</v>
      </c>
      <c r="V47" s="39" t="e">
        <f>IF(+#REF!="x",1,0)</f>
        <v>#REF!</v>
      </c>
      <c r="W47" s="39" t="e">
        <f>IF(+#REF!="x",1,0)</f>
        <v>#REF!</v>
      </c>
      <c r="X47" s="39" t="e">
        <f>IF(+#REF!="x",1,0)</f>
        <v>#REF!</v>
      </c>
      <c r="Y47" s="39" t="e">
        <f>IF(+#REF!="x",1,0)</f>
        <v>#REF!</v>
      </c>
      <c r="Z47" s="39" t="e">
        <f>IF(+#REF!="x",1,0)</f>
        <v>#REF!</v>
      </c>
      <c r="AA47" s="39" t="e">
        <f>IF(+#REF!="x",1,0)</f>
        <v>#REF!</v>
      </c>
      <c r="AB47" s="39" t="e">
        <f>IF(+#REF!="x",1,0)</f>
        <v>#REF!</v>
      </c>
      <c r="AC47" s="39" t="e">
        <f>IF(+#REF!="x",1,0)</f>
        <v>#REF!</v>
      </c>
      <c r="AD47" s="39" t="e">
        <f>IF(+#REF!="x",1,0)</f>
        <v>#REF!</v>
      </c>
      <c r="AE47" s="39" t="e">
        <f>IF(+#REF!="x",1,0)</f>
        <v>#REF!</v>
      </c>
      <c r="AF47" s="40" t="e">
        <f>+#REF!</f>
        <v>#REF!</v>
      </c>
      <c r="AG47" s="39" t="e">
        <f>IF(+#REF!="x",1,0)</f>
        <v>#REF!</v>
      </c>
      <c r="AH47" s="39" t="e">
        <f>IF(+#REF!="x",1,0)</f>
        <v>#REF!</v>
      </c>
      <c r="AI47" s="39" t="e">
        <f>IF(+#REF!="x",1,0)</f>
        <v>#REF!</v>
      </c>
      <c r="AJ47" s="39" t="e">
        <f>IF(+#REF!="x",1,0)</f>
        <v>#REF!</v>
      </c>
      <c r="AK47" s="39" t="e">
        <f>IF(+#REF!="x",1,0)</f>
        <v>#REF!</v>
      </c>
      <c r="AL47" s="39" t="e">
        <f>IF(+#REF!="x",1,0)</f>
        <v>#REF!</v>
      </c>
      <c r="AM47" s="39" t="e">
        <f>IF(+#REF!="x",1,0)</f>
        <v>#REF!</v>
      </c>
      <c r="AN47" s="39" t="e">
        <f>IF(+#REF!="x",1,0)</f>
        <v>#REF!</v>
      </c>
      <c r="AO47" s="39" t="e">
        <f>IF(+#REF!="x",1,0)</f>
        <v>#REF!</v>
      </c>
      <c r="AP47" s="40" t="e">
        <f>+#REF!</f>
        <v>#REF!</v>
      </c>
      <c r="AQ47" s="39" t="e">
        <f>IF(+#REF!="x",1,0)</f>
        <v>#REF!</v>
      </c>
      <c r="AR47" s="39" t="e">
        <f>IF(+#REF!="x",1,0)</f>
        <v>#REF!</v>
      </c>
      <c r="AS47" s="39" t="e">
        <f>IF(+#REF!="x",1,0)</f>
        <v>#REF!</v>
      </c>
      <c r="AT47" s="39" t="e">
        <f>IF(+#REF!="x",1,0)</f>
        <v>#REF!</v>
      </c>
      <c r="AU47" s="39" t="e">
        <f>IF(+#REF!="x",1,0)</f>
        <v>#REF!</v>
      </c>
      <c r="AV47" s="40" t="e">
        <f>+#REF!</f>
        <v>#REF!</v>
      </c>
      <c r="AW47" s="39" t="e">
        <f>IF(+#REF!="x",1,0)</f>
        <v>#REF!</v>
      </c>
      <c r="AX47" s="39" t="e">
        <f>IF(+#REF!="x",1,0)</f>
        <v>#REF!</v>
      </c>
      <c r="AY47" s="39" t="e">
        <f>IF(+#REF!="x",1,0)</f>
        <v>#REF!</v>
      </c>
      <c r="AZ47" s="40" t="e">
        <f>+#REF!</f>
        <v>#REF!</v>
      </c>
      <c r="BA47" s="39" t="e">
        <f>IF(+#REF!="x",1,0)</f>
        <v>#REF!</v>
      </c>
      <c r="BB47" s="39" t="e">
        <f>IF(+#REF!="x",1,0)</f>
        <v>#REF!</v>
      </c>
      <c r="BC47" s="40" t="e">
        <f>+#REF!</f>
        <v>#REF!</v>
      </c>
      <c r="BD47" s="39" t="e">
        <f>IF(+#REF!="x",1,0)</f>
        <v>#REF!</v>
      </c>
      <c r="BE47" s="39" t="e">
        <f>IF(+#REF!="x",1,0)</f>
        <v>#REF!</v>
      </c>
      <c r="BF47" s="39" t="e">
        <f>IF(+#REF!="x",1,0)</f>
        <v>#REF!</v>
      </c>
      <c r="BG47" s="39" t="e">
        <f>IF(+#REF!="x",1,0)</f>
        <v>#REF!</v>
      </c>
      <c r="BH47" s="39" t="e">
        <f>IF(+#REF!="x",1,0)</f>
        <v>#REF!</v>
      </c>
      <c r="BI47" s="40" t="e">
        <f>+#REF!</f>
        <v>#REF!</v>
      </c>
      <c r="BJ47" s="39" t="e">
        <f>IF(+#REF!="x",1,0)</f>
        <v>#REF!</v>
      </c>
      <c r="BK47" s="39" t="e">
        <f>IF(+#REF!="x",1,0)</f>
        <v>#REF!</v>
      </c>
      <c r="BL47" s="39" t="e">
        <f>IF(+#REF!="x",1,0)</f>
        <v>#REF!</v>
      </c>
      <c r="BM47" s="39" t="e">
        <f>IF(+#REF!="x",1,0)</f>
        <v>#REF!</v>
      </c>
      <c r="BN47" s="39" t="e">
        <f>IF(+#REF!="x",1,0)</f>
        <v>#REF!</v>
      </c>
      <c r="BO47" s="39" t="e">
        <f>IF(+#REF!="x",1,0)</f>
        <v>#REF!</v>
      </c>
      <c r="BP47" s="40" t="e">
        <f>+#REF!</f>
        <v>#REF!</v>
      </c>
      <c r="BQ47" s="39" t="e">
        <f>IF(+#REF!="x",1,0)</f>
        <v>#REF!</v>
      </c>
      <c r="BR47" s="39" t="e">
        <f>IF(+#REF!="x",1,0)</f>
        <v>#REF!</v>
      </c>
      <c r="BS47" s="39" t="e">
        <f>IF(+#REF!="x",1,0)</f>
        <v>#REF!</v>
      </c>
      <c r="BT47" s="39" t="e">
        <f>IF(+#REF!="x",1,0)</f>
        <v>#REF!</v>
      </c>
      <c r="BU47" s="39" t="e">
        <f>IF(+#REF!="x",1,0)</f>
        <v>#REF!</v>
      </c>
      <c r="BV47" s="40" t="e">
        <f>+#REF!</f>
        <v>#REF!</v>
      </c>
    </row>
    <row r="48" spans="1:74" ht="15" customHeight="1" x14ac:dyDescent="0.25">
      <c r="A48" s="36" t="e">
        <f>VLOOKUP(B48,Foglio3!C:E,2,0)</f>
        <v>#REF!</v>
      </c>
      <c r="B48" s="36" t="e">
        <f>+#REF!</f>
        <v>#REF!</v>
      </c>
      <c r="C48" s="36" t="e">
        <f>VLOOKUP(B48,Foglio3!C:E,3,0)</f>
        <v>#REF!</v>
      </c>
      <c r="D48" s="36" t="e">
        <f>+#REF!</f>
        <v>#REF!</v>
      </c>
      <c r="E48" s="36" t="e">
        <f>+#REF!</f>
        <v>#REF!</v>
      </c>
      <c r="F48" s="36" t="e">
        <f>+#REF!</f>
        <v>#REF!</v>
      </c>
      <c r="G48" s="36" t="e">
        <f>+#REF!</f>
        <v>#REF!</v>
      </c>
      <c r="H48" s="36" t="e">
        <f>VLOOKUP(B48,Foglio3!C:K,9,0)</f>
        <v>#REF!</v>
      </c>
      <c r="I48" s="18" t="e">
        <f>+'posti in ingresso'!#REF!</f>
        <v>#REF!</v>
      </c>
      <c r="J48" s="18" t="e">
        <f>+'posti in ingresso'!#REF!</f>
        <v>#REF!</v>
      </c>
      <c r="K48" s="18" t="e">
        <f>+'posti in ingresso'!#REF!</f>
        <v>#REF!</v>
      </c>
      <c r="L48" s="36" t="e">
        <f>+#REF!</f>
        <v>#REF!</v>
      </c>
      <c r="M48" s="36" t="e">
        <f>+#REF!</f>
        <v>#REF!</v>
      </c>
      <c r="N48" s="37" t="e">
        <f>+#REF!</f>
        <v>#REF!</v>
      </c>
      <c r="O48" s="37" t="e">
        <f>IF(#REF!="Sì",-1,IF(#REF!="SI",-1,0))</f>
        <v>#REF!</v>
      </c>
      <c r="P48" s="37" t="e">
        <f>IF(#REF!="Sì",1,IF(#REF!="SI",1,0))</f>
        <v>#REF!</v>
      </c>
      <c r="Q48" s="38" t="e">
        <f>+#REF!</f>
        <v>#REF!</v>
      </c>
      <c r="R48" s="38" t="e">
        <f>+#REF!</f>
        <v>#REF!</v>
      </c>
      <c r="S48" s="36" t="e">
        <f>+#REF!</f>
        <v>#REF!</v>
      </c>
      <c r="T48" s="36" t="e">
        <f>+#REF!</f>
        <v>#REF!</v>
      </c>
      <c r="U48" s="36" t="e">
        <f>+'posti in ingresso'!#REF!</f>
        <v>#REF!</v>
      </c>
      <c r="V48" s="39" t="e">
        <f>IF(+#REF!="x",1,0)</f>
        <v>#REF!</v>
      </c>
      <c r="W48" s="39" t="e">
        <f>IF(+#REF!="x",1,0)</f>
        <v>#REF!</v>
      </c>
      <c r="X48" s="39" t="e">
        <f>IF(+#REF!="x",1,0)</f>
        <v>#REF!</v>
      </c>
      <c r="Y48" s="39" t="e">
        <f>IF(+#REF!="x",1,0)</f>
        <v>#REF!</v>
      </c>
      <c r="Z48" s="39" t="e">
        <f>IF(+#REF!="x",1,0)</f>
        <v>#REF!</v>
      </c>
      <c r="AA48" s="39" t="e">
        <f>IF(+#REF!="x",1,0)</f>
        <v>#REF!</v>
      </c>
      <c r="AB48" s="39" t="e">
        <f>IF(+#REF!="x",1,0)</f>
        <v>#REF!</v>
      </c>
      <c r="AC48" s="39" t="e">
        <f>IF(+#REF!="x",1,0)</f>
        <v>#REF!</v>
      </c>
      <c r="AD48" s="39" t="e">
        <f>IF(+#REF!="x",1,0)</f>
        <v>#REF!</v>
      </c>
      <c r="AE48" s="39" t="e">
        <f>IF(+#REF!="x",1,0)</f>
        <v>#REF!</v>
      </c>
      <c r="AF48" s="40" t="e">
        <f>+#REF!</f>
        <v>#REF!</v>
      </c>
      <c r="AG48" s="39" t="e">
        <f>IF(+#REF!="x",1,0)</f>
        <v>#REF!</v>
      </c>
      <c r="AH48" s="39" t="e">
        <f>IF(+#REF!="x",1,0)</f>
        <v>#REF!</v>
      </c>
      <c r="AI48" s="39" t="e">
        <f>IF(+#REF!="x",1,0)</f>
        <v>#REF!</v>
      </c>
      <c r="AJ48" s="39" t="e">
        <f>IF(+#REF!="x",1,0)</f>
        <v>#REF!</v>
      </c>
      <c r="AK48" s="39" t="e">
        <f>IF(+#REF!="x",1,0)</f>
        <v>#REF!</v>
      </c>
      <c r="AL48" s="39" t="e">
        <f>IF(+#REF!="x",1,0)</f>
        <v>#REF!</v>
      </c>
      <c r="AM48" s="39" t="e">
        <f>IF(+#REF!="x",1,0)</f>
        <v>#REF!</v>
      </c>
      <c r="AN48" s="39" t="e">
        <f>IF(+#REF!="x",1,0)</f>
        <v>#REF!</v>
      </c>
      <c r="AO48" s="39" t="e">
        <f>IF(+#REF!="x",1,0)</f>
        <v>#REF!</v>
      </c>
      <c r="AP48" s="40" t="e">
        <f>+#REF!</f>
        <v>#REF!</v>
      </c>
      <c r="AQ48" s="39" t="e">
        <f>IF(+#REF!="x",1,0)</f>
        <v>#REF!</v>
      </c>
      <c r="AR48" s="39" t="e">
        <f>IF(+#REF!="x",1,0)</f>
        <v>#REF!</v>
      </c>
      <c r="AS48" s="39" t="e">
        <f>IF(+#REF!="x",1,0)</f>
        <v>#REF!</v>
      </c>
      <c r="AT48" s="39" t="e">
        <f>IF(+#REF!="x",1,0)</f>
        <v>#REF!</v>
      </c>
      <c r="AU48" s="39" t="e">
        <f>IF(+#REF!="x",1,0)</f>
        <v>#REF!</v>
      </c>
      <c r="AV48" s="40" t="e">
        <f>+#REF!</f>
        <v>#REF!</v>
      </c>
      <c r="AW48" s="39" t="e">
        <f>IF(+#REF!="x",1,0)</f>
        <v>#REF!</v>
      </c>
      <c r="AX48" s="39" t="e">
        <f>IF(+#REF!="x",1,0)</f>
        <v>#REF!</v>
      </c>
      <c r="AY48" s="39" t="e">
        <f>IF(+#REF!="x",1,0)</f>
        <v>#REF!</v>
      </c>
      <c r="AZ48" s="40" t="e">
        <f>+#REF!</f>
        <v>#REF!</v>
      </c>
      <c r="BA48" s="39" t="e">
        <f>IF(+#REF!="x",1,0)</f>
        <v>#REF!</v>
      </c>
      <c r="BB48" s="39" t="e">
        <f>IF(+#REF!="x",1,0)</f>
        <v>#REF!</v>
      </c>
      <c r="BC48" s="40" t="e">
        <f>+#REF!</f>
        <v>#REF!</v>
      </c>
      <c r="BD48" s="39" t="e">
        <f>IF(+#REF!="x",1,0)</f>
        <v>#REF!</v>
      </c>
      <c r="BE48" s="39" t="e">
        <f>IF(+#REF!="x",1,0)</f>
        <v>#REF!</v>
      </c>
      <c r="BF48" s="39" t="e">
        <f>IF(+#REF!="x",1,0)</f>
        <v>#REF!</v>
      </c>
      <c r="BG48" s="39" t="e">
        <f>IF(+#REF!="x",1,0)</f>
        <v>#REF!</v>
      </c>
      <c r="BH48" s="39" t="e">
        <f>IF(+#REF!="x",1,0)</f>
        <v>#REF!</v>
      </c>
      <c r="BI48" s="40" t="e">
        <f>+#REF!</f>
        <v>#REF!</v>
      </c>
      <c r="BJ48" s="39" t="e">
        <f>IF(+#REF!="x",1,0)</f>
        <v>#REF!</v>
      </c>
      <c r="BK48" s="39" t="e">
        <f>IF(+#REF!="x",1,0)</f>
        <v>#REF!</v>
      </c>
      <c r="BL48" s="39" t="e">
        <f>IF(+#REF!="x",1,0)</f>
        <v>#REF!</v>
      </c>
      <c r="BM48" s="39" t="e">
        <f>IF(+#REF!="x",1,0)</f>
        <v>#REF!</v>
      </c>
      <c r="BN48" s="39" t="e">
        <f>IF(+#REF!="x",1,0)</f>
        <v>#REF!</v>
      </c>
      <c r="BO48" s="39" t="e">
        <f>IF(+#REF!="x",1,0)</f>
        <v>#REF!</v>
      </c>
      <c r="BP48" s="40" t="e">
        <f>+#REF!</f>
        <v>#REF!</v>
      </c>
      <c r="BQ48" s="39" t="e">
        <f>IF(+#REF!="x",1,0)</f>
        <v>#REF!</v>
      </c>
      <c r="BR48" s="39" t="e">
        <f>IF(+#REF!="x",1,0)</f>
        <v>#REF!</v>
      </c>
      <c r="BS48" s="39" t="e">
        <f>IF(+#REF!="x",1,0)</f>
        <v>#REF!</v>
      </c>
      <c r="BT48" s="39" t="e">
        <f>IF(+#REF!="x",1,0)</f>
        <v>#REF!</v>
      </c>
      <c r="BU48" s="39" t="e">
        <f>IF(+#REF!="x",1,0)</f>
        <v>#REF!</v>
      </c>
      <c r="BV48" s="40" t="e">
        <f>+#REF!</f>
        <v>#REF!</v>
      </c>
    </row>
    <row r="49" spans="1:74" ht="15" customHeight="1" x14ac:dyDescent="0.25">
      <c r="A49" s="36" t="e">
        <f>VLOOKUP(B49,Foglio3!C:E,2,0)</f>
        <v>#REF!</v>
      </c>
      <c r="B49" s="36" t="e">
        <f>+#REF!</f>
        <v>#REF!</v>
      </c>
      <c r="C49" s="36" t="e">
        <f>VLOOKUP(B49,Foglio3!C:E,3,0)</f>
        <v>#REF!</v>
      </c>
      <c r="D49" s="36" t="e">
        <f>+#REF!</f>
        <v>#REF!</v>
      </c>
      <c r="E49" s="36" t="e">
        <f>+#REF!</f>
        <v>#REF!</v>
      </c>
      <c r="F49" s="36" t="e">
        <f>+#REF!</f>
        <v>#REF!</v>
      </c>
      <c r="G49" s="36" t="e">
        <f>+#REF!</f>
        <v>#REF!</v>
      </c>
      <c r="H49" s="36" t="e">
        <f>VLOOKUP(B49,Foglio3!C:K,9,0)</f>
        <v>#REF!</v>
      </c>
      <c r="I49" s="18" t="e">
        <f>+'posti in ingresso'!#REF!</f>
        <v>#REF!</v>
      </c>
      <c r="J49" s="18" t="e">
        <f>+'posti in ingresso'!#REF!</f>
        <v>#REF!</v>
      </c>
      <c r="K49" s="18" t="e">
        <f>+'posti in ingresso'!#REF!</f>
        <v>#REF!</v>
      </c>
      <c r="L49" s="36" t="e">
        <f>+#REF!</f>
        <v>#REF!</v>
      </c>
      <c r="M49" s="36" t="e">
        <f>+#REF!</f>
        <v>#REF!</v>
      </c>
      <c r="N49" s="37" t="e">
        <f>+#REF!</f>
        <v>#REF!</v>
      </c>
      <c r="O49" s="37" t="e">
        <f>IF(#REF!="Sì",-1,IF(#REF!="SI",-1,0))</f>
        <v>#REF!</v>
      </c>
      <c r="P49" s="37" t="e">
        <f>IF(#REF!="Sì",1,IF(#REF!="SI",1,0))</f>
        <v>#REF!</v>
      </c>
      <c r="Q49" s="38" t="e">
        <f>+#REF!</f>
        <v>#REF!</v>
      </c>
      <c r="R49" s="38" t="e">
        <f>+#REF!</f>
        <v>#REF!</v>
      </c>
      <c r="S49" s="36" t="e">
        <f>+#REF!</f>
        <v>#REF!</v>
      </c>
      <c r="T49" s="36" t="e">
        <f>+#REF!</f>
        <v>#REF!</v>
      </c>
      <c r="U49" s="36" t="e">
        <f>+'posti in ingresso'!#REF!</f>
        <v>#REF!</v>
      </c>
      <c r="V49" s="39" t="e">
        <f>IF(+#REF!="x",1,0)</f>
        <v>#REF!</v>
      </c>
      <c r="W49" s="39" t="e">
        <f>IF(+#REF!="x",1,0)</f>
        <v>#REF!</v>
      </c>
      <c r="X49" s="39" t="e">
        <f>IF(+#REF!="x",1,0)</f>
        <v>#REF!</v>
      </c>
      <c r="Y49" s="39" t="e">
        <f>IF(+#REF!="x",1,0)</f>
        <v>#REF!</v>
      </c>
      <c r="Z49" s="39" t="e">
        <f>IF(+#REF!="x",1,0)</f>
        <v>#REF!</v>
      </c>
      <c r="AA49" s="39" t="e">
        <f>IF(+#REF!="x",1,0)</f>
        <v>#REF!</v>
      </c>
      <c r="AB49" s="39" t="e">
        <f>IF(+#REF!="x",1,0)</f>
        <v>#REF!</v>
      </c>
      <c r="AC49" s="39" t="e">
        <f>IF(+#REF!="x",1,0)</f>
        <v>#REF!</v>
      </c>
      <c r="AD49" s="39" t="e">
        <f>IF(+#REF!="x",1,0)</f>
        <v>#REF!</v>
      </c>
      <c r="AE49" s="39" t="e">
        <f>IF(+#REF!="x",1,0)</f>
        <v>#REF!</v>
      </c>
      <c r="AF49" s="40" t="e">
        <f>+#REF!</f>
        <v>#REF!</v>
      </c>
      <c r="AG49" s="39" t="e">
        <f>IF(+#REF!="x",1,0)</f>
        <v>#REF!</v>
      </c>
      <c r="AH49" s="39" t="e">
        <f>IF(+#REF!="x",1,0)</f>
        <v>#REF!</v>
      </c>
      <c r="AI49" s="39" t="e">
        <f>IF(+#REF!="x",1,0)</f>
        <v>#REF!</v>
      </c>
      <c r="AJ49" s="39" t="e">
        <f>IF(+#REF!="x",1,0)</f>
        <v>#REF!</v>
      </c>
      <c r="AK49" s="39" t="e">
        <f>IF(+#REF!="x",1,0)</f>
        <v>#REF!</v>
      </c>
      <c r="AL49" s="39" t="e">
        <f>IF(+#REF!="x",1,0)</f>
        <v>#REF!</v>
      </c>
      <c r="AM49" s="39" t="e">
        <f>IF(+#REF!="x",1,0)</f>
        <v>#REF!</v>
      </c>
      <c r="AN49" s="39" t="e">
        <f>IF(+#REF!="x",1,0)</f>
        <v>#REF!</v>
      </c>
      <c r="AO49" s="39" t="e">
        <f>IF(+#REF!="x",1,0)</f>
        <v>#REF!</v>
      </c>
      <c r="AP49" s="40" t="e">
        <f>+#REF!</f>
        <v>#REF!</v>
      </c>
      <c r="AQ49" s="39" t="e">
        <f>IF(+#REF!="x",1,0)</f>
        <v>#REF!</v>
      </c>
      <c r="AR49" s="39" t="e">
        <f>IF(+#REF!="x",1,0)</f>
        <v>#REF!</v>
      </c>
      <c r="AS49" s="39" t="e">
        <f>IF(+#REF!="x",1,0)</f>
        <v>#REF!</v>
      </c>
      <c r="AT49" s="39" t="e">
        <f>IF(+#REF!="x",1,0)</f>
        <v>#REF!</v>
      </c>
      <c r="AU49" s="39" t="e">
        <f>IF(+#REF!="x",1,0)</f>
        <v>#REF!</v>
      </c>
      <c r="AV49" s="40" t="e">
        <f>+#REF!</f>
        <v>#REF!</v>
      </c>
      <c r="AW49" s="39" t="e">
        <f>IF(+#REF!="x",1,0)</f>
        <v>#REF!</v>
      </c>
      <c r="AX49" s="39" t="e">
        <f>IF(+#REF!="x",1,0)</f>
        <v>#REF!</v>
      </c>
      <c r="AY49" s="39" t="e">
        <f>IF(+#REF!="x",1,0)</f>
        <v>#REF!</v>
      </c>
      <c r="AZ49" s="40" t="e">
        <f>+#REF!</f>
        <v>#REF!</v>
      </c>
      <c r="BA49" s="39" t="e">
        <f>IF(+#REF!="x",1,0)</f>
        <v>#REF!</v>
      </c>
      <c r="BB49" s="39" t="e">
        <f>IF(+#REF!="x",1,0)</f>
        <v>#REF!</v>
      </c>
      <c r="BC49" s="40" t="e">
        <f>+#REF!</f>
        <v>#REF!</v>
      </c>
      <c r="BD49" s="39" t="e">
        <f>IF(+#REF!="x",1,0)</f>
        <v>#REF!</v>
      </c>
      <c r="BE49" s="39" t="e">
        <f>IF(+#REF!="x",1,0)</f>
        <v>#REF!</v>
      </c>
      <c r="BF49" s="39" t="e">
        <f>IF(+#REF!="x",1,0)</f>
        <v>#REF!</v>
      </c>
      <c r="BG49" s="39" t="e">
        <f>IF(+#REF!="x",1,0)</f>
        <v>#REF!</v>
      </c>
      <c r="BH49" s="39" t="e">
        <f>IF(+#REF!="x",1,0)</f>
        <v>#REF!</v>
      </c>
      <c r="BI49" s="40" t="e">
        <f>+#REF!</f>
        <v>#REF!</v>
      </c>
      <c r="BJ49" s="39" t="e">
        <f>IF(+#REF!="x",1,0)</f>
        <v>#REF!</v>
      </c>
      <c r="BK49" s="39" t="e">
        <f>IF(+#REF!="x",1,0)</f>
        <v>#REF!</v>
      </c>
      <c r="BL49" s="39" t="e">
        <f>IF(+#REF!="x",1,0)</f>
        <v>#REF!</v>
      </c>
      <c r="BM49" s="39" t="e">
        <f>IF(+#REF!="x",1,0)</f>
        <v>#REF!</v>
      </c>
      <c r="BN49" s="39" t="e">
        <f>IF(+#REF!="x",1,0)</f>
        <v>#REF!</v>
      </c>
      <c r="BO49" s="39" t="e">
        <f>IF(+#REF!="x",1,0)</f>
        <v>#REF!</v>
      </c>
      <c r="BP49" s="40" t="e">
        <f>+#REF!</f>
        <v>#REF!</v>
      </c>
      <c r="BQ49" s="39" t="e">
        <f>IF(+#REF!="x",1,0)</f>
        <v>#REF!</v>
      </c>
      <c r="BR49" s="39" t="e">
        <f>IF(+#REF!="x",1,0)</f>
        <v>#REF!</v>
      </c>
      <c r="BS49" s="39" t="e">
        <f>IF(+#REF!="x",1,0)</f>
        <v>#REF!</v>
      </c>
      <c r="BT49" s="39" t="e">
        <f>IF(+#REF!="x",1,0)</f>
        <v>#REF!</v>
      </c>
      <c r="BU49" s="39" t="e">
        <f>IF(+#REF!="x",1,0)</f>
        <v>#REF!</v>
      </c>
      <c r="BV49" s="40" t="e">
        <f>+#REF!</f>
        <v>#REF!</v>
      </c>
    </row>
    <row r="50" spans="1:74" ht="15" customHeight="1" x14ac:dyDescent="0.25">
      <c r="A50" s="36" t="e">
        <f>VLOOKUP(B50,Foglio3!C:E,2,0)</f>
        <v>#REF!</v>
      </c>
      <c r="B50" s="36" t="e">
        <f>+#REF!</f>
        <v>#REF!</v>
      </c>
      <c r="C50" s="36" t="e">
        <f>VLOOKUP(B50,Foglio3!C:E,3,0)</f>
        <v>#REF!</v>
      </c>
      <c r="D50" s="36" t="e">
        <f>+#REF!</f>
        <v>#REF!</v>
      </c>
      <c r="E50" s="36" t="e">
        <f>+#REF!</f>
        <v>#REF!</v>
      </c>
      <c r="F50" s="36" t="e">
        <f>+#REF!</f>
        <v>#REF!</v>
      </c>
      <c r="G50" s="36" t="e">
        <f>+#REF!</f>
        <v>#REF!</v>
      </c>
      <c r="H50" s="36" t="e">
        <f>VLOOKUP(B50,Foglio3!C:K,9,0)</f>
        <v>#REF!</v>
      </c>
      <c r="I50" s="18" t="e">
        <f>+'posti in ingresso'!#REF!</f>
        <v>#REF!</v>
      </c>
      <c r="J50" s="18" t="e">
        <f>+'posti in ingresso'!#REF!</f>
        <v>#REF!</v>
      </c>
      <c r="K50" s="18" t="e">
        <f>+'posti in ingresso'!#REF!</f>
        <v>#REF!</v>
      </c>
      <c r="L50" s="36" t="e">
        <f>+#REF!</f>
        <v>#REF!</v>
      </c>
      <c r="M50" s="36" t="e">
        <f>+#REF!</f>
        <v>#REF!</v>
      </c>
      <c r="N50" s="37" t="e">
        <f>+#REF!</f>
        <v>#REF!</v>
      </c>
      <c r="O50" s="37" t="e">
        <f>IF(#REF!="Sì",-1,IF(#REF!="SI",-1,0))</f>
        <v>#REF!</v>
      </c>
      <c r="P50" s="37" t="e">
        <f>IF(#REF!="Sì",1,IF(#REF!="SI",1,0))</f>
        <v>#REF!</v>
      </c>
      <c r="Q50" s="38" t="e">
        <f>+#REF!</f>
        <v>#REF!</v>
      </c>
      <c r="R50" s="38" t="e">
        <f>+#REF!</f>
        <v>#REF!</v>
      </c>
      <c r="S50" s="36" t="e">
        <f>+#REF!</f>
        <v>#REF!</v>
      </c>
      <c r="T50" s="36" t="e">
        <f>+#REF!</f>
        <v>#REF!</v>
      </c>
      <c r="U50" s="36" t="e">
        <f>+'posti in ingresso'!#REF!</f>
        <v>#REF!</v>
      </c>
      <c r="V50" s="39" t="e">
        <f>IF(+#REF!="x",1,0)</f>
        <v>#REF!</v>
      </c>
      <c r="W50" s="39" t="e">
        <f>IF(+#REF!="x",1,0)</f>
        <v>#REF!</v>
      </c>
      <c r="X50" s="39" t="e">
        <f>IF(+#REF!="x",1,0)</f>
        <v>#REF!</v>
      </c>
      <c r="Y50" s="39" t="e">
        <f>IF(+#REF!="x",1,0)</f>
        <v>#REF!</v>
      </c>
      <c r="Z50" s="39" t="e">
        <f>IF(+#REF!="x",1,0)</f>
        <v>#REF!</v>
      </c>
      <c r="AA50" s="39" t="e">
        <f>IF(+#REF!="x",1,0)</f>
        <v>#REF!</v>
      </c>
      <c r="AB50" s="39" t="e">
        <f>IF(+#REF!="x",1,0)</f>
        <v>#REF!</v>
      </c>
      <c r="AC50" s="39" t="e">
        <f>IF(+#REF!="x",1,0)</f>
        <v>#REF!</v>
      </c>
      <c r="AD50" s="39" t="e">
        <f>IF(+#REF!="x",1,0)</f>
        <v>#REF!</v>
      </c>
      <c r="AE50" s="39" t="e">
        <f>IF(+#REF!="x",1,0)</f>
        <v>#REF!</v>
      </c>
      <c r="AF50" s="40" t="e">
        <f>+#REF!</f>
        <v>#REF!</v>
      </c>
      <c r="AG50" s="39" t="e">
        <f>IF(+#REF!="x",1,0)</f>
        <v>#REF!</v>
      </c>
      <c r="AH50" s="39" t="e">
        <f>IF(+#REF!="x",1,0)</f>
        <v>#REF!</v>
      </c>
      <c r="AI50" s="39" t="e">
        <f>IF(+#REF!="x",1,0)</f>
        <v>#REF!</v>
      </c>
      <c r="AJ50" s="39" t="e">
        <f>IF(+#REF!="x",1,0)</f>
        <v>#REF!</v>
      </c>
      <c r="AK50" s="39" t="e">
        <f>IF(+#REF!="x",1,0)</f>
        <v>#REF!</v>
      </c>
      <c r="AL50" s="39" t="e">
        <f>IF(+#REF!="x",1,0)</f>
        <v>#REF!</v>
      </c>
      <c r="AM50" s="39" t="e">
        <f>IF(+#REF!="x",1,0)</f>
        <v>#REF!</v>
      </c>
      <c r="AN50" s="39" t="e">
        <f>IF(+#REF!="x",1,0)</f>
        <v>#REF!</v>
      </c>
      <c r="AO50" s="39" t="e">
        <f>IF(+#REF!="x",1,0)</f>
        <v>#REF!</v>
      </c>
      <c r="AP50" s="40" t="e">
        <f>+#REF!</f>
        <v>#REF!</v>
      </c>
      <c r="AQ50" s="39" t="e">
        <f>IF(+#REF!="x",1,0)</f>
        <v>#REF!</v>
      </c>
      <c r="AR50" s="39" t="e">
        <f>IF(+#REF!="x",1,0)</f>
        <v>#REF!</v>
      </c>
      <c r="AS50" s="39" t="e">
        <f>IF(+#REF!="x",1,0)</f>
        <v>#REF!</v>
      </c>
      <c r="AT50" s="39" t="e">
        <f>IF(+#REF!="x",1,0)</f>
        <v>#REF!</v>
      </c>
      <c r="AU50" s="39" t="e">
        <f>IF(+#REF!="x",1,0)</f>
        <v>#REF!</v>
      </c>
      <c r="AV50" s="40" t="e">
        <f>+#REF!</f>
        <v>#REF!</v>
      </c>
      <c r="AW50" s="39" t="e">
        <f>IF(+#REF!="x",1,0)</f>
        <v>#REF!</v>
      </c>
      <c r="AX50" s="39" t="e">
        <f>IF(+#REF!="x",1,0)</f>
        <v>#REF!</v>
      </c>
      <c r="AY50" s="39" t="e">
        <f>IF(+#REF!="x",1,0)</f>
        <v>#REF!</v>
      </c>
      <c r="AZ50" s="40" t="e">
        <f>+#REF!</f>
        <v>#REF!</v>
      </c>
      <c r="BA50" s="39" t="e">
        <f>IF(+#REF!="x",1,0)</f>
        <v>#REF!</v>
      </c>
      <c r="BB50" s="39" t="e">
        <f>IF(+#REF!="x",1,0)</f>
        <v>#REF!</v>
      </c>
      <c r="BC50" s="40" t="e">
        <f>+#REF!</f>
        <v>#REF!</v>
      </c>
      <c r="BD50" s="39" t="e">
        <f>IF(+#REF!="x",1,0)</f>
        <v>#REF!</v>
      </c>
      <c r="BE50" s="39" t="e">
        <f>IF(+#REF!="x",1,0)</f>
        <v>#REF!</v>
      </c>
      <c r="BF50" s="39" t="e">
        <f>IF(+#REF!="x",1,0)</f>
        <v>#REF!</v>
      </c>
      <c r="BG50" s="39" t="e">
        <f>IF(+#REF!="x",1,0)</f>
        <v>#REF!</v>
      </c>
      <c r="BH50" s="39" t="e">
        <f>IF(+#REF!="x",1,0)</f>
        <v>#REF!</v>
      </c>
      <c r="BI50" s="40" t="e">
        <f>+#REF!</f>
        <v>#REF!</v>
      </c>
      <c r="BJ50" s="39" t="e">
        <f>IF(+#REF!="x",1,0)</f>
        <v>#REF!</v>
      </c>
      <c r="BK50" s="39" t="e">
        <f>IF(+#REF!="x",1,0)</f>
        <v>#REF!</v>
      </c>
      <c r="BL50" s="39" t="e">
        <f>IF(+#REF!="x",1,0)</f>
        <v>#REF!</v>
      </c>
      <c r="BM50" s="39" t="e">
        <f>IF(+#REF!="x",1,0)</f>
        <v>#REF!</v>
      </c>
      <c r="BN50" s="39" t="e">
        <f>IF(+#REF!="x",1,0)</f>
        <v>#REF!</v>
      </c>
      <c r="BO50" s="39" t="e">
        <f>IF(+#REF!="x",1,0)</f>
        <v>#REF!</v>
      </c>
      <c r="BP50" s="40" t="e">
        <f>+#REF!</f>
        <v>#REF!</v>
      </c>
      <c r="BQ50" s="39" t="e">
        <f>IF(+#REF!="x",1,0)</f>
        <v>#REF!</v>
      </c>
      <c r="BR50" s="39" t="e">
        <f>IF(+#REF!="x",1,0)</f>
        <v>#REF!</v>
      </c>
      <c r="BS50" s="39" t="e">
        <f>IF(+#REF!="x",1,0)</f>
        <v>#REF!</v>
      </c>
      <c r="BT50" s="39" t="e">
        <f>IF(+#REF!="x",1,0)</f>
        <v>#REF!</v>
      </c>
      <c r="BU50" s="39" t="e">
        <f>IF(+#REF!="x",1,0)</f>
        <v>#REF!</v>
      </c>
      <c r="BV50" s="40" t="e">
        <f>+#REF!</f>
        <v>#REF!</v>
      </c>
    </row>
    <row r="51" spans="1:74" ht="15" customHeight="1" x14ac:dyDescent="0.25">
      <c r="A51" s="36" t="e">
        <f>VLOOKUP(B51,Foglio3!C:E,2,0)</f>
        <v>#REF!</v>
      </c>
      <c r="B51" s="36" t="e">
        <f>+#REF!</f>
        <v>#REF!</v>
      </c>
      <c r="C51" s="36" t="e">
        <f>VLOOKUP(B51,Foglio3!C:E,3,0)</f>
        <v>#REF!</v>
      </c>
      <c r="D51" s="36" t="e">
        <f>+#REF!</f>
        <v>#REF!</v>
      </c>
      <c r="E51" s="36" t="e">
        <f>+#REF!</f>
        <v>#REF!</v>
      </c>
      <c r="F51" s="36" t="e">
        <f>+#REF!</f>
        <v>#REF!</v>
      </c>
      <c r="G51" s="36" t="e">
        <f>+#REF!</f>
        <v>#REF!</v>
      </c>
      <c r="H51" s="36" t="e">
        <f>VLOOKUP(B51,Foglio3!C:K,9,0)</f>
        <v>#REF!</v>
      </c>
      <c r="I51" s="18" t="e">
        <f>+'posti in ingresso'!#REF!</f>
        <v>#REF!</v>
      </c>
      <c r="J51" s="18" t="e">
        <f>+'posti in ingresso'!#REF!</f>
        <v>#REF!</v>
      </c>
      <c r="K51" s="18" t="e">
        <f>+'posti in ingresso'!#REF!</f>
        <v>#REF!</v>
      </c>
      <c r="L51" s="36" t="e">
        <f>+#REF!</f>
        <v>#REF!</v>
      </c>
      <c r="M51" s="36" t="e">
        <f>+#REF!</f>
        <v>#REF!</v>
      </c>
      <c r="N51" s="37" t="e">
        <f>+#REF!</f>
        <v>#REF!</v>
      </c>
      <c r="O51" s="37" t="e">
        <f>IF(#REF!="Sì",-1,IF(#REF!="SI",-1,0))</f>
        <v>#REF!</v>
      </c>
      <c r="P51" s="37" t="e">
        <f>IF(#REF!="Sì",1,IF(#REF!="SI",1,0))</f>
        <v>#REF!</v>
      </c>
      <c r="Q51" s="38" t="e">
        <f>+#REF!</f>
        <v>#REF!</v>
      </c>
      <c r="R51" s="38" t="e">
        <f>+#REF!</f>
        <v>#REF!</v>
      </c>
      <c r="S51" s="36" t="e">
        <f>+#REF!</f>
        <v>#REF!</v>
      </c>
      <c r="T51" s="36" t="e">
        <f>+#REF!</f>
        <v>#REF!</v>
      </c>
      <c r="U51" s="36" t="e">
        <f>+'posti in ingresso'!#REF!</f>
        <v>#REF!</v>
      </c>
      <c r="V51" s="39" t="e">
        <f>IF(+#REF!="x",1,0)</f>
        <v>#REF!</v>
      </c>
      <c r="W51" s="39" t="e">
        <f>IF(+#REF!="x",1,0)</f>
        <v>#REF!</v>
      </c>
      <c r="X51" s="39" t="e">
        <f>IF(+#REF!="x",1,0)</f>
        <v>#REF!</v>
      </c>
      <c r="Y51" s="39" t="e">
        <f>IF(+#REF!="x",1,0)</f>
        <v>#REF!</v>
      </c>
      <c r="Z51" s="39" t="e">
        <f>IF(+#REF!="x",1,0)</f>
        <v>#REF!</v>
      </c>
      <c r="AA51" s="39" t="e">
        <f>IF(+#REF!="x",1,0)</f>
        <v>#REF!</v>
      </c>
      <c r="AB51" s="39" t="e">
        <f>IF(+#REF!="x",1,0)</f>
        <v>#REF!</v>
      </c>
      <c r="AC51" s="39" t="e">
        <f>IF(+#REF!="x",1,0)</f>
        <v>#REF!</v>
      </c>
      <c r="AD51" s="39" t="e">
        <f>IF(+#REF!="x",1,0)</f>
        <v>#REF!</v>
      </c>
      <c r="AE51" s="39" t="e">
        <f>IF(+#REF!="x",1,0)</f>
        <v>#REF!</v>
      </c>
      <c r="AF51" s="40" t="e">
        <f>+#REF!</f>
        <v>#REF!</v>
      </c>
      <c r="AG51" s="39" t="e">
        <f>IF(+#REF!="x",1,0)</f>
        <v>#REF!</v>
      </c>
      <c r="AH51" s="39" t="e">
        <f>IF(+#REF!="x",1,0)</f>
        <v>#REF!</v>
      </c>
      <c r="AI51" s="39" t="e">
        <f>IF(+#REF!="x",1,0)</f>
        <v>#REF!</v>
      </c>
      <c r="AJ51" s="39" t="e">
        <f>IF(+#REF!="x",1,0)</f>
        <v>#REF!</v>
      </c>
      <c r="AK51" s="39" t="e">
        <f>IF(+#REF!="x",1,0)</f>
        <v>#REF!</v>
      </c>
      <c r="AL51" s="39" t="e">
        <f>IF(+#REF!="x",1,0)</f>
        <v>#REF!</v>
      </c>
      <c r="AM51" s="39" t="e">
        <f>IF(+#REF!="x",1,0)</f>
        <v>#REF!</v>
      </c>
      <c r="AN51" s="39" t="e">
        <f>IF(+#REF!="x",1,0)</f>
        <v>#REF!</v>
      </c>
      <c r="AO51" s="39" t="e">
        <f>IF(+#REF!="x",1,0)</f>
        <v>#REF!</v>
      </c>
      <c r="AP51" s="40" t="e">
        <f>+#REF!</f>
        <v>#REF!</v>
      </c>
      <c r="AQ51" s="39" t="e">
        <f>IF(+#REF!="x",1,0)</f>
        <v>#REF!</v>
      </c>
      <c r="AR51" s="39" t="e">
        <f>IF(+#REF!="x",1,0)</f>
        <v>#REF!</v>
      </c>
      <c r="AS51" s="39" t="e">
        <f>IF(+#REF!="x",1,0)</f>
        <v>#REF!</v>
      </c>
      <c r="AT51" s="39" t="e">
        <f>IF(+#REF!="x",1,0)</f>
        <v>#REF!</v>
      </c>
      <c r="AU51" s="39" t="e">
        <f>IF(+#REF!="x",1,0)</f>
        <v>#REF!</v>
      </c>
      <c r="AV51" s="40" t="e">
        <f>+#REF!</f>
        <v>#REF!</v>
      </c>
      <c r="AW51" s="39" t="e">
        <f>IF(+#REF!="x",1,0)</f>
        <v>#REF!</v>
      </c>
      <c r="AX51" s="39" t="e">
        <f>IF(+#REF!="x",1,0)</f>
        <v>#REF!</v>
      </c>
      <c r="AY51" s="39" t="e">
        <f>IF(+#REF!="x",1,0)</f>
        <v>#REF!</v>
      </c>
      <c r="AZ51" s="40" t="e">
        <f>+#REF!</f>
        <v>#REF!</v>
      </c>
      <c r="BA51" s="39" t="e">
        <f>IF(+#REF!="x",1,0)</f>
        <v>#REF!</v>
      </c>
      <c r="BB51" s="39" t="e">
        <f>IF(+#REF!="x",1,0)</f>
        <v>#REF!</v>
      </c>
      <c r="BC51" s="40" t="e">
        <f>+#REF!</f>
        <v>#REF!</v>
      </c>
      <c r="BD51" s="39" t="e">
        <f>IF(+#REF!="x",1,0)</f>
        <v>#REF!</v>
      </c>
      <c r="BE51" s="39" t="e">
        <f>IF(+#REF!="x",1,0)</f>
        <v>#REF!</v>
      </c>
      <c r="BF51" s="39" t="e">
        <f>IF(+#REF!="x",1,0)</f>
        <v>#REF!</v>
      </c>
      <c r="BG51" s="39" t="e">
        <f>IF(+#REF!="x",1,0)</f>
        <v>#REF!</v>
      </c>
      <c r="BH51" s="39" t="e">
        <f>IF(+#REF!="x",1,0)</f>
        <v>#REF!</v>
      </c>
      <c r="BI51" s="40" t="e">
        <f>+#REF!</f>
        <v>#REF!</v>
      </c>
      <c r="BJ51" s="39" t="e">
        <f>IF(+#REF!="x",1,0)</f>
        <v>#REF!</v>
      </c>
      <c r="BK51" s="39" t="e">
        <f>IF(+#REF!="x",1,0)</f>
        <v>#REF!</v>
      </c>
      <c r="BL51" s="39" t="e">
        <f>IF(+#REF!="x",1,0)</f>
        <v>#REF!</v>
      </c>
      <c r="BM51" s="39" t="e">
        <f>IF(+#REF!="x",1,0)</f>
        <v>#REF!</v>
      </c>
      <c r="BN51" s="39" t="e">
        <f>IF(+#REF!="x",1,0)</f>
        <v>#REF!</v>
      </c>
      <c r="BO51" s="39" t="e">
        <f>IF(+#REF!="x",1,0)</f>
        <v>#REF!</v>
      </c>
      <c r="BP51" s="40" t="e">
        <f>+#REF!</f>
        <v>#REF!</v>
      </c>
      <c r="BQ51" s="39" t="e">
        <f>IF(+#REF!="x",1,0)</f>
        <v>#REF!</v>
      </c>
      <c r="BR51" s="39" t="e">
        <f>IF(+#REF!="x",1,0)</f>
        <v>#REF!</v>
      </c>
      <c r="BS51" s="39" t="e">
        <f>IF(+#REF!="x",1,0)</f>
        <v>#REF!</v>
      </c>
      <c r="BT51" s="39" t="e">
        <f>IF(+#REF!="x",1,0)</f>
        <v>#REF!</v>
      </c>
      <c r="BU51" s="39" t="e">
        <f>IF(+#REF!="x",1,0)</f>
        <v>#REF!</v>
      </c>
      <c r="BV51" s="40" t="e">
        <f>+#REF!</f>
        <v>#REF!</v>
      </c>
    </row>
    <row r="52" spans="1:74" ht="15" customHeight="1" x14ac:dyDescent="0.25">
      <c r="A52" s="36" t="e">
        <f>VLOOKUP(B52,Foglio3!C:E,2,0)</f>
        <v>#REF!</v>
      </c>
      <c r="B52" s="36" t="e">
        <f>+#REF!</f>
        <v>#REF!</v>
      </c>
      <c r="C52" s="36" t="e">
        <f>VLOOKUP(B52,Foglio3!C:E,3,0)</f>
        <v>#REF!</v>
      </c>
      <c r="D52" s="36" t="e">
        <f>+#REF!</f>
        <v>#REF!</v>
      </c>
      <c r="E52" s="36" t="e">
        <f>+#REF!</f>
        <v>#REF!</v>
      </c>
      <c r="F52" s="36" t="e">
        <f>+#REF!</f>
        <v>#REF!</v>
      </c>
      <c r="G52" s="36" t="e">
        <f>+#REF!</f>
        <v>#REF!</v>
      </c>
      <c r="H52" s="36" t="e">
        <f>VLOOKUP(B52,Foglio3!C:K,9,0)</f>
        <v>#REF!</v>
      </c>
      <c r="I52" s="18" t="e">
        <f>+'posti in ingresso'!#REF!</f>
        <v>#REF!</v>
      </c>
      <c r="J52" s="18" t="e">
        <f>+'posti in ingresso'!#REF!</f>
        <v>#REF!</v>
      </c>
      <c r="K52" s="18" t="e">
        <f>+'posti in ingresso'!#REF!</f>
        <v>#REF!</v>
      </c>
      <c r="L52" s="36" t="e">
        <f>+#REF!</f>
        <v>#REF!</v>
      </c>
      <c r="M52" s="36" t="e">
        <f>+#REF!</f>
        <v>#REF!</v>
      </c>
      <c r="N52" s="37" t="e">
        <f>+#REF!</f>
        <v>#REF!</v>
      </c>
      <c r="O52" s="37" t="e">
        <f>IF(#REF!="Sì",-1,IF(#REF!="SI",-1,0))</f>
        <v>#REF!</v>
      </c>
      <c r="P52" s="37" t="e">
        <f>IF(#REF!="Sì",1,IF(#REF!="SI",1,0))</f>
        <v>#REF!</v>
      </c>
      <c r="Q52" s="38" t="e">
        <f>+#REF!</f>
        <v>#REF!</v>
      </c>
      <c r="R52" s="38" t="e">
        <f>+#REF!</f>
        <v>#REF!</v>
      </c>
      <c r="S52" s="36" t="e">
        <f>+#REF!</f>
        <v>#REF!</v>
      </c>
      <c r="T52" s="36" t="e">
        <f>+#REF!</f>
        <v>#REF!</v>
      </c>
      <c r="U52" s="36" t="e">
        <f>+'posti in ingresso'!#REF!</f>
        <v>#REF!</v>
      </c>
      <c r="V52" s="39" t="e">
        <f>IF(+#REF!="x",1,0)</f>
        <v>#REF!</v>
      </c>
      <c r="W52" s="39" t="e">
        <f>IF(+#REF!="x",1,0)</f>
        <v>#REF!</v>
      </c>
      <c r="X52" s="39" t="e">
        <f>IF(+#REF!="x",1,0)</f>
        <v>#REF!</v>
      </c>
      <c r="Y52" s="39" t="e">
        <f>IF(+#REF!="x",1,0)</f>
        <v>#REF!</v>
      </c>
      <c r="Z52" s="39" t="e">
        <f>IF(+#REF!="x",1,0)</f>
        <v>#REF!</v>
      </c>
      <c r="AA52" s="39" t="e">
        <f>IF(+#REF!="x",1,0)</f>
        <v>#REF!</v>
      </c>
      <c r="AB52" s="39" t="e">
        <f>IF(+#REF!="x",1,0)</f>
        <v>#REF!</v>
      </c>
      <c r="AC52" s="39" t="e">
        <f>IF(+#REF!="x",1,0)</f>
        <v>#REF!</v>
      </c>
      <c r="AD52" s="39" t="e">
        <f>IF(+#REF!="x",1,0)</f>
        <v>#REF!</v>
      </c>
      <c r="AE52" s="39" t="e">
        <f>IF(+#REF!="x",1,0)</f>
        <v>#REF!</v>
      </c>
      <c r="AF52" s="40" t="e">
        <f>+#REF!</f>
        <v>#REF!</v>
      </c>
      <c r="AG52" s="39" t="e">
        <f>IF(+#REF!="x",1,0)</f>
        <v>#REF!</v>
      </c>
      <c r="AH52" s="39" t="e">
        <f>IF(+#REF!="x",1,0)</f>
        <v>#REF!</v>
      </c>
      <c r="AI52" s="39" t="e">
        <f>IF(+#REF!="x",1,0)</f>
        <v>#REF!</v>
      </c>
      <c r="AJ52" s="39" t="e">
        <f>IF(+#REF!="x",1,0)</f>
        <v>#REF!</v>
      </c>
      <c r="AK52" s="39" t="e">
        <f>IF(+#REF!="x",1,0)</f>
        <v>#REF!</v>
      </c>
      <c r="AL52" s="39" t="e">
        <f>IF(+#REF!="x",1,0)</f>
        <v>#REF!</v>
      </c>
      <c r="AM52" s="39" t="e">
        <f>IF(+#REF!="x",1,0)</f>
        <v>#REF!</v>
      </c>
      <c r="AN52" s="39" t="e">
        <f>IF(+#REF!="x",1,0)</f>
        <v>#REF!</v>
      </c>
      <c r="AO52" s="39" t="e">
        <f>IF(+#REF!="x",1,0)</f>
        <v>#REF!</v>
      </c>
      <c r="AP52" s="40" t="e">
        <f>+#REF!</f>
        <v>#REF!</v>
      </c>
      <c r="AQ52" s="39" t="e">
        <f>IF(+#REF!="x",1,0)</f>
        <v>#REF!</v>
      </c>
      <c r="AR52" s="39" t="e">
        <f>IF(+#REF!="x",1,0)</f>
        <v>#REF!</v>
      </c>
      <c r="AS52" s="39" t="e">
        <f>IF(+#REF!="x",1,0)</f>
        <v>#REF!</v>
      </c>
      <c r="AT52" s="39" t="e">
        <f>IF(+#REF!="x",1,0)</f>
        <v>#REF!</v>
      </c>
      <c r="AU52" s="39" t="e">
        <f>IF(+#REF!="x",1,0)</f>
        <v>#REF!</v>
      </c>
      <c r="AV52" s="40" t="e">
        <f>+#REF!</f>
        <v>#REF!</v>
      </c>
      <c r="AW52" s="39" t="e">
        <f>IF(+#REF!="x",1,0)</f>
        <v>#REF!</v>
      </c>
      <c r="AX52" s="39" t="e">
        <f>IF(+#REF!="x",1,0)</f>
        <v>#REF!</v>
      </c>
      <c r="AY52" s="39" t="e">
        <f>IF(+#REF!="x",1,0)</f>
        <v>#REF!</v>
      </c>
      <c r="AZ52" s="40" t="e">
        <f>+#REF!</f>
        <v>#REF!</v>
      </c>
      <c r="BA52" s="39" t="e">
        <f>IF(+#REF!="x",1,0)</f>
        <v>#REF!</v>
      </c>
      <c r="BB52" s="39" t="e">
        <f>IF(+#REF!="x",1,0)</f>
        <v>#REF!</v>
      </c>
      <c r="BC52" s="40" t="e">
        <f>+#REF!</f>
        <v>#REF!</v>
      </c>
      <c r="BD52" s="39" t="e">
        <f>IF(+#REF!="x",1,0)</f>
        <v>#REF!</v>
      </c>
      <c r="BE52" s="39" t="e">
        <f>IF(+#REF!="x",1,0)</f>
        <v>#REF!</v>
      </c>
      <c r="BF52" s="39" t="e">
        <f>IF(+#REF!="x",1,0)</f>
        <v>#REF!</v>
      </c>
      <c r="BG52" s="39" t="e">
        <f>IF(+#REF!="x",1,0)</f>
        <v>#REF!</v>
      </c>
      <c r="BH52" s="39" t="e">
        <f>IF(+#REF!="x",1,0)</f>
        <v>#REF!</v>
      </c>
      <c r="BI52" s="40" t="e">
        <f>+#REF!</f>
        <v>#REF!</v>
      </c>
      <c r="BJ52" s="39" t="e">
        <f>IF(+#REF!="x",1,0)</f>
        <v>#REF!</v>
      </c>
      <c r="BK52" s="39" t="e">
        <f>IF(+#REF!="x",1,0)</f>
        <v>#REF!</v>
      </c>
      <c r="BL52" s="39" t="e">
        <f>IF(+#REF!="x",1,0)</f>
        <v>#REF!</v>
      </c>
      <c r="BM52" s="39" t="e">
        <f>IF(+#REF!="x",1,0)</f>
        <v>#REF!</v>
      </c>
      <c r="BN52" s="39" t="e">
        <f>IF(+#REF!="x",1,0)</f>
        <v>#REF!</v>
      </c>
      <c r="BO52" s="39" t="e">
        <f>IF(+#REF!="x",1,0)</f>
        <v>#REF!</v>
      </c>
      <c r="BP52" s="40" t="e">
        <f>+#REF!</f>
        <v>#REF!</v>
      </c>
      <c r="BQ52" s="39" t="e">
        <f>IF(+#REF!="x",1,0)</f>
        <v>#REF!</v>
      </c>
      <c r="BR52" s="39" t="e">
        <f>IF(+#REF!="x",1,0)</f>
        <v>#REF!</v>
      </c>
      <c r="BS52" s="39" t="e">
        <f>IF(+#REF!="x",1,0)</f>
        <v>#REF!</v>
      </c>
      <c r="BT52" s="39" t="e">
        <f>IF(+#REF!="x",1,0)</f>
        <v>#REF!</v>
      </c>
      <c r="BU52" s="39" t="e">
        <f>IF(+#REF!="x",1,0)</f>
        <v>#REF!</v>
      </c>
      <c r="BV52" s="40" t="e">
        <f>+#REF!</f>
        <v>#REF!</v>
      </c>
    </row>
    <row r="53" spans="1:74" ht="15" customHeight="1" x14ac:dyDescent="0.25">
      <c r="A53" s="36" t="e">
        <f>VLOOKUP(B53,Foglio3!C:E,2,0)</f>
        <v>#REF!</v>
      </c>
      <c r="B53" s="36" t="e">
        <f>+#REF!</f>
        <v>#REF!</v>
      </c>
      <c r="C53" s="36" t="e">
        <f>VLOOKUP(B53,Foglio3!C:E,3,0)</f>
        <v>#REF!</v>
      </c>
      <c r="D53" s="36" t="e">
        <f>+#REF!</f>
        <v>#REF!</v>
      </c>
      <c r="E53" s="36" t="e">
        <f>+#REF!</f>
        <v>#REF!</v>
      </c>
      <c r="F53" s="36" t="e">
        <f>+#REF!</f>
        <v>#REF!</v>
      </c>
      <c r="G53" s="36" t="e">
        <f>+#REF!</f>
        <v>#REF!</v>
      </c>
      <c r="H53" s="36" t="e">
        <f>VLOOKUP(B53,Foglio3!C:K,9,0)</f>
        <v>#REF!</v>
      </c>
      <c r="I53" s="18" t="e">
        <f>+'posti in ingresso'!#REF!</f>
        <v>#REF!</v>
      </c>
      <c r="J53" s="18" t="e">
        <f>+'posti in ingresso'!#REF!</f>
        <v>#REF!</v>
      </c>
      <c r="K53" s="18" t="e">
        <f>+'posti in ingresso'!#REF!</f>
        <v>#REF!</v>
      </c>
      <c r="L53" s="36" t="e">
        <f>+#REF!</f>
        <v>#REF!</v>
      </c>
      <c r="M53" s="36" t="e">
        <f>+#REF!</f>
        <v>#REF!</v>
      </c>
      <c r="N53" s="37" t="e">
        <f>+#REF!</f>
        <v>#REF!</v>
      </c>
      <c r="O53" s="37" t="e">
        <f>IF(#REF!="Sì",-1,IF(#REF!="SI",-1,0))</f>
        <v>#REF!</v>
      </c>
      <c r="P53" s="37" t="e">
        <f>IF(#REF!="Sì",1,IF(#REF!="SI",1,0))</f>
        <v>#REF!</v>
      </c>
      <c r="Q53" s="38" t="e">
        <f>+#REF!</f>
        <v>#REF!</v>
      </c>
      <c r="R53" s="38" t="e">
        <f>+#REF!</f>
        <v>#REF!</v>
      </c>
      <c r="S53" s="36" t="e">
        <f>+#REF!</f>
        <v>#REF!</v>
      </c>
      <c r="T53" s="36" t="e">
        <f>+#REF!</f>
        <v>#REF!</v>
      </c>
      <c r="U53" s="36" t="e">
        <f>+'posti in ingresso'!#REF!</f>
        <v>#REF!</v>
      </c>
      <c r="V53" s="39" t="e">
        <f>IF(+#REF!="x",1,0)</f>
        <v>#REF!</v>
      </c>
      <c r="W53" s="39" t="e">
        <f>IF(+#REF!="x",1,0)</f>
        <v>#REF!</v>
      </c>
      <c r="X53" s="39" t="e">
        <f>IF(+#REF!="x",1,0)</f>
        <v>#REF!</v>
      </c>
      <c r="Y53" s="39" t="e">
        <f>IF(+#REF!="x",1,0)</f>
        <v>#REF!</v>
      </c>
      <c r="Z53" s="39" t="e">
        <f>IF(+#REF!="x",1,0)</f>
        <v>#REF!</v>
      </c>
      <c r="AA53" s="39" t="e">
        <f>IF(+#REF!="x",1,0)</f>
        <v>#REF!</v>
      </c>
      <c r="AB53" s="39" t="e">
        <f>IF(+#REF!="x",1,0)</f>
        <v>#REF!</v>
      </c>
      <c r="AC53" s="39" t="e">
        <f>IF(+#REF!="x",1,0)</f>
        <v>#REF!</v>
      </c>
      <c r="AD53" s="39" t="e">
        <f>IF(+#REF!="x",1,0)</f>
        <v>#REF!</v>
      </c>
      <c r="AE53" s="39" t="e">
        <f>IF(+#REF!="x",1,0)</f>
        <v>#REF!</v>
      </c>
      <c r="AF53" s="40" t="e">
        <f>+#REF!</f>
        <v>#REF!</v>
      </c>
      <c r="AG53" s="39" t="e">
        <f>IF(+#REF!="x",1,0)</f>
        <v>#REF!</v>
      </c>
      <c r="AH53" s="39" t="e">
        <f>IF(+#REF!="x",1,0)</f>
        <v>#REF!</v>
      </c>
      <c r="AI53" s="39" t="e">
        <f>IF(+#REF!="x",1,0)</f>
        <v>#REF!</v>
      </c>
      <c r="AJ53" s="39" t="e">
        <f>IF(+#REF!="x",1,0)</f>
        <v>#REF!</v>
      </c>
      <c r="AK53" s="39" t="e">
        <f>IF(+#REF!="x",1,0)</f>
        <v>#REF!</v>
      </c>
      <c r="AL53" s="39" t="e">
        <f>IF(+#REF!="x",1,0)</f>
        <v>#REF!</v>
      </c>
      <c r="AM53" s="39" t="e">
        <f>IF(+#REF!="x",1,0)</f>
        <v>#REF!</v>
      </c>
      <c r="AN53" s="39" t="e">
        <f>IF(+#REF!="x",1,0)</f>
        <v>#REF!</v>
      </c>
      <c r="AO53" s="39" t="e">
        <f>IF(+#REF!="x",1,0)</f>
        <v>#REF!</v>
      </c>
      <c r="AP53" s="40" t="e">
        <f>+#REF!</f>
        <v>#REF!</v>
      </c>
      <c r="AQ53" s="39" t="e">
        <f>IF(+#REF!="x",1,0)</f>
        <v>#REF!</v>
      </c>
      <c r="AR53" s="39" t="e">
        <f>IF(+#REF!="x",1,0)</f>
        <v>#REF!</v>
      </c>
      <c r="AS53" s="39" t="e">
        <f>IF(+#REF!="x",1,0)</f>
        <v>#REF!</v>
      </c>
      <c r="AT53" s="39" t="e">
        <f>IF(+#REF!="x",1,0)</f>
        <v>#REF!</v>
      </c>
      <c r="AU53" s="39" t="e">
        <f>IF(+#REF!="x",1,0)</f>
        <v>#REF!</v>
      </c>
      <c r="AV53" s="40" t="e">
        <f>+#REF!</f>
        <v>#REF!</v>
      </c>
      <c r="AW53" s="39" t="e">
        <f>IF(+#REF!="x",1,0)</f>
        <v>#REF!</v>
      </c>
      <c r="AX53" s="39" t="e">
        <f>IF(+#REF!="x",1,0)</f>
        <v>#REF!</v>
      </c>
      <c r="AY53" s="39" t="e">
        <f>IF(+#REF!="x",1,0)</f>
        <v>#REF!</v>
      </c>
      <c r="AZ53" s="40" t="e">
        <f>+#REF!</f>
        <v>#REF!</v>
      </c>
      <c r="BA53" s="39" t="e">
        <f>IF(+#REF!="x",1,0)</f>
        <v>#REF!</v>
      </c>
      <c r="BB53" s="39" t="e">
        <f>IF(+#REF!="x",1,0)</f>
        <v>#REF!</v>
      </c>
      <c r="BC53" s="40" t="e">
        <f>+#REF!</f>
        <v>#REF!</v>
      </c>
      <c r="BD53" s="39" t="e">
        <f>IF(+#REF!="x",1,0)</f>
        <v>#REF!</v>
      </c>
      <c r="BE53" s="39" t="e">
        <f>IF(+#REF!="x",1,0)</f>
        <v>#REF!</v>
      </c>
      <c r="BF53" s="39" t="e">
        <f>IF(+#REF!="x",1,0)</f>
        <v>#REF!</v>
      </c>
      <c r="BG53" s="39" t="e">
        <f>IF(+#REF!="x",1,0)</f>
        <v>#REF!</v>
      </c>
      <c r="BH53" s="39" t="e">
        <f>IF(+#REF!="x",1,0)</f>
        <v>#REF!</v>
      </c>
      <c r="BI53" s="40" t="e">
        <f>+#REF!</f>
        <v>#REF!</v>
      </c>
      <c r="BJ53" s="39" t="e">
        <f>IF(+#REF!="x",1,0)</f>
        <v>#REF!</v>
      </c>
      <c r="BK53" s="39" t="e">
        <f>IF(+#REF!="x",1,0)</f>
        <v>#REF!</v>
      </c>
      <c r="BL53" s="39" t="e">
        <f>IF(+#REF!="x",1,0)</f>
        <v>#REF!</v>
      </c>
      <c r="BM53" s="39" t="e">
        <f>IF(+#REF!="x",1,0)</f>
        <v>#REF!</v>
      </c>
      <c r="BN53" s="39" t="e">
        <f>IF(+#REF!="x",1,0)</f>
        <v>#REF!</v>
      </c>
      <c r="BO53" s="39" t="e">
        <f>IF(+#REF!="x",1,0)</f>
        <v>#REF!</v>
      </c>
      <c r="BP53" s="40" t="e">
        <f>+#REF!</f>
        <v>#REF!</v>
      </c>
      <c r="BQ53" s="39" t="e">
        <f>IF(+#REF!="x",1,0)</f>
        <v>#REF!</v>
      </c>
      <c r="BR53" s="39" t="e">
        <f>IF(+#REF!="x",1,0)</f>
        <v>#REF!</v>
      </c>
      <c r="BS53" s="39" t="e">
        <f>IF(+#REF!="x",1,0)</f>
        <v>#REF!</v>
      </c>
      <c r="BT53" s="39" t="e">
        <f>IF(+#REF!="x",1,0)</f>
        <v>#REF!</v>
      </c>
      <c r="BU53" s="39" t="e">
        <f>IF(+#REF!="x",1,0)</f>
        <v>#REF!</v>
      </c>
      <c r="BV53" s="40" t="e">
        <f>+#REF!</f>
        <v>#REF!</v>
      </c>
    </row>
    <row r="54" spans="1:74" ht="15" customHeight="1" x14ac:dyDescent="0.25">
      <c r="A54" s="36" t="e">
        <f>VLOOKUP(B54,Foglio3!C:E,2,0)</f>
        <v>#REF!</v>
      </c>
      <c r="B54" s="36" t="e">
        <f>+#REF!</f>
        <v>#REF!</v>
      </c>
      <c r="C54" s="36" t="e">
        <f>VLOOKUP(B54,Foglio3!C:E,3,0)</f>
        <v>#REF!</v>
      </c>
      <c r="D54" s="36" t="e">
        <f>+#REF!</f>
        <v>#REF!</v>
      </c>
      <c r="E54" s="36" t="e">
        <f>+#REF!</f>
        <v>#REF!</v>
      </c>
      <c r="F54" s="36" t="e">
        <f>+#REF!</f>
        <v>#REF!</v>
      </c>
      <c r="G54" s="36" t="e">
        <f>+#REF!</f>
        <v>#REF!</v>
      </c>
      <c r="H54" s="36" t="e">
        <f>VLOOKUP(B54,Foglio3!C:K,9,0)</f>
        <v>#REF!</v>
      </c>
      <c r="I54" s="18" t="e">
        <f>+'posti in ingresso'!#REF!</f>
        <v>#REF!</v>
      </c>
      <c r="J54" s="18" t="e">
        <f>+'posti in ingresso'!#REF!</f>
        <v>#REF!</v>
      </c>
      <c r="K54" s="18" t="e">
        <f>+'posti in ingresso'!#REF!</f>
        <v>#REF!</v>
      </c>
      <c r="L54" s="36" t="e">
        <f>+#REF!</f>
        <v>#REF!</v>
      </c>
      <c r="M54" s="36" t="e">
        <f>+#REF!</f>
        <v>#REF!</v>
      </c>
      <c r="N54" s="37" t="e">
        <f>+#REF!</f>
        <v>#REF!</v>
      </c>
      <c r="O54" s="37" t="e">
        <f>IF(#REF!="Sì",-1,IF(#REF!="SI",-1,0))</f>
        <v>#REF!</v>
      </c>
      <c r="P54" s="37" t="e">
        <f>IF(#REF!="Sì",1,IF(#REF!="SI",1,0))</f>
        <v>#REF!</v>
      </c>
      <c r="Q54" s="38" t="e">
        <f>+#REF!</f>
        <v>#REF!</v>
      </c>
      <c r="R54" s="38" t="e">
        <f>+#REF!</f>
        <v>#REF!</v>
      </c>
      <c r="S54" s="36" t="e">
        <f>+#REF!</f>
        <v>#REF!</v>
      </c>
      <c r="T54" s="36" t="e">
        <f>+#REF!</f>
        <v>#REF!</v>
      </c>
      <c r="U54" s="36" t="e">
        <f>+'posti in ingresso'!#REF!</f>
        <v>#REF!</v>
      </c>
      <c r="V54" s="39" t="e">
        <f>IF(+#REF!="x",1,0)</f>
        <v>#REF!</v>
      </c>
      <c r="W54" s="39" t="e">
        <f>IF(+#REF!="x",1,0)</f>
        <v>#REF!</v>
      </c>
      <c r="X54" s="39" t="e">
        <f>IF(+#REF!="x",1,0)</f>
        <v>#REF!</v>
      </c>
      <c r="Y54" s="39" t="e">
        <f>IF(+#REF!="x",1,0)</f>
        <v>#REF!</v>
      </c>
      <c r="Z54" s="39" t="e">
        <f>IF(+#REF!="x",1,0)</f>
        <v>#REF!</v>
      </c>
      <c r="AA54" s="39" t="e">
        <f>IF(+#REF!="x",1,0)</f>
        <v>#REF!</v>
      </c>
      <c r="AB54" s="39" t="e">
        <f>IF(+#REF!="x",1,0)</f>
        <v>#REF!</v>
      </c>
      <c r="AC54" s="39" t="e">
        <f>IF(+#REF!="x",1,0)</f>
        <v>#REF!</v>
      </c>
      <c r="AD54" s="39" t="e">
        <f>IF(+#REF!="x",1,0)</f>
        <v>#REF!</v>
      </c>
      <c r="AE54" s="39" t="e">
        <f>IF(+#REF!="x",1,0)</f>
        <v>#REF!</v>
      </c>
      <c r="AF54" s="40" t="e">
        <f>+#REF!</f>
        <v>#REF!</v>
      </c>
      <c r="AG54" s="39" t="e">
        <f>IF(+#REF!="x",1,0)</f>
        <v>#REF!</v>
      </c>
      <c r="AH54" s="39" t="e">
        <f>IF(+#REF!="x",1,0)</f>
        <v>#REF!</v>
      </c>
      <c r="AI54" s="39" t="e">
        <f>IF(+#REF!="x",1,0)</f>
        <v>#REF!</v>
      </c>
      <c r="AJ54" s="39" t="e">
        <f>IF(+#REF!="x",1,0)</f>
        <v>#REF!</v>
      </c>
      <c r="AK54" s="39" t="e">
        <f>IF(+#REF!="x",1,0)</f>
        <v>#REF!</v>
      </c>
      <c r="AL54" s="39" t="e">
        <f>IF(+#REF!="x",1,0)</f>
        <v>#REF!</v>
      </c>
      <c r="AM54" s="39" t="e">
        <f>IF(+#REF!="x",1,0)</f>
        <v>#REF!</v>
      </c>
      <c r="AN54" s="39" t="e">
        <f>IF(+#REF!="x",1,0)</f>
        <v>#REF!</v>
      </c>
      <c r="AO54" s="39" t="e">
        <f>IF(+#REF!="x",1,0)</f>
        <v>#REF!</v>
      </c>
      <c r="AP54" s="40" t="e">
        <f>+#REF!</f>
        <v>#REF!</v>
      </c>
      <c r="AQ54" s="39" t="e">
        <f>IF(+#REF!="x",1,0)</f>
        <v>#REF!</v>
      </c>
      <c r="AR54" s="39" t="e">
        <f>IF(+#REF!="x",1,0)</f>
        <v>#REF!</v>
      </c>
      <c r="AS54" s="39" t="e">
        <f>IF(+#REF!="x",1,0)</f>
        <v>#REF!</v>
      </c>
      <c r="AT54" s="39" t="e">
        <f>IF(+#REF!="x",1,0)</f>
        <v>#REF!</v>
      </c>
      <c r="AU54" s="39" t="e">
        <f>IF(+#REF!="x",1,0)</f>
        <v>#REF!</v>
      </c>
      <c r="AV54" s="40" t="e">
        <f>+#REF!</f>
        <v>#REF!</v>
      </c>
      <c r="AW54" s="39" t="e">
        <f>IF(+#REF!="x",1,0)</f>
        <v>#REF!</v>
      </c>
      <c r="AX54" s="39" t="e">
        <f>IF(+#REF!="x",1,0)</f>
        <v>#REF!</v>
      </c>
      <c r="AY54" s="39" t="e">
        <f>IF(+#REF!="x",1,0)</f>
        <v>#REF!</v>
      </c>
      <c r="AZ54" s="40" t="e">
        <f>+#REF!</f>
        <v>#REF!</v>
      </c>
      <c r="BA54" s="39" t="e">
        <f>IF(+#REF!="x",1,0)</f>
        <v>#REF!</v>
      </c>
      <c r="BB54" s="39" t="e">
        <f>IF(+#REF!="x",1,0)</f>
        <v>#REF!</v>
      </c>
      <c r="BC54" s="40" t="e">
        <f>+#REF!</f>
        <v>#REF!</v>
      </c>
      <c r="BD54" s="39" t="e">
        <f>IF(+#REF!="x",1,0)</f>
        <v>#REF!</v>
      </c>
      <c r="BE54" s="39" t="e">
        <f>IF(+#REF!="x",1,0)</f>
        <v>#REF!</v>
      </c>
      <c r="BF54" s="39" t="e">
        <f>IF(+#REF!="x",1,0)</f>
        <v>#REF!</v>
      </c>
      <c r="BG54" s="39" t="e">
        <f>IF(+#REF!="x",1,0)</f>
        <v>#REF!</v>
      </c>
      <c r="BH54" s="39" t="e">
        <f>IF(+#REF!="x",1,0)</f>
        <v>#REF!</v>
      </c>
      <c r="BI54" s="40" t="e">
        <f>+#REF!</f>
        <v>#REF!</v>
      </c>
      <c r="BJ54" s="39" t="e">
        <f>IF(+#REF!="x",1,0)</f>
        <v>#REF!</v>
      </c>
      <c r="BK54" s="39" t="e">
        <f>IF(+#REF!="x",1,0)</f>
        <v>#REF!</v>
      </c>
      <c r="BL54" s="39" t="e">
        <f>IF(+#REF!="x",1,0)</f>
        <v>#REF!</v>
      </c>
      <c r="BM54" s="39" t="e">
        <f>IF(+#REF!="x",1,0)</f>
        <v>#REF!</v>
      </c>
      <c r="BN54" s="39" t="e">
        <f>IF(+#REF!="x",1,0)</f>
        <v>#REF!</v>
      </c>
      <c r="BO54" s="39" t="e">
        <f>IF(+#REF!="x",1,0)</f>
        <v>#REF!</v>
      </c>
      <c r="BP54" s="40" t="e">
        <f>+#REF!</f>
        <v>#REF!</v>
      </c>
      <c r="BQ54" s="39" t="e">
        <f>IF(+#REF!="x",1,0)</f>
        <v>#REF!</v>
      </c>
      <c r="BR54" s="39" t="e">
        <f>IF(+#REF!="x",1,0)</f>
        <v>#REF!</v>
      </c>
      <c r="BS54" s="39" t="e">
        <f>IF(+#REF!="x",1,0)</f>
        <v>#REF!</v>
      </c>
      <c r="BT54" s="39" t="e">
        <f>IF(+#REF!="x",1,0)</f>
        <v>#REF!</v>
      </c>
      <c r="BU54" s="39" t="e">
        <f>IF(+#REF!="x",1,0)</f>
        <v>#REF!</v>
      </c>
      <c r="BV54" s="40" t="e">
        <f>+#REF!</f>
        <v>#REF!</v>
      </c>
    </row>
    <row r="55" spans="1:74" ht="15" customHeight="1" x14ac:dyDescent="0.25">
      <c r="A55" s="36" t="e">
        <f>VLOOKUP(B55,Foglio3!C:E,2,0)</f>
        <v>#REF!</v>
      </c>
      <c r="B55" s="36" t="e">
        <f>+#REF!</f>
        <v>#REF!</v>
      </c>
      <c r="C55" s="36" t="e">
        <f>VLOOKUP(B55,Foglio3!C:E,3,0)</f>
        <v>#REF!</v>
      </c>
      <c r="D55" s="36" t="e">
        <f>+#REF!</f>
        <v>#REF!</v>
      </c>
      <c r="E55" s="36" t="e">
        <f>+#REF!</f>
        <v>#REF!</v>
      </c>
      <c r="F55" s="36" t="e">
        <f>+#REF!</f>
        <v>#REF!</v>
      </c>
      <c r="G55" s="36" t="e">
        <f>+#REF!</f>
        <v>#REF!</v>
      </c>
      <c r="H55" s="36" t="e">
        <f>VLOOKUP(B55,Foglio3!C:K,9,0)</f>
        <v>#REF!</v>
      </c>
      <c r="I55" s="18" t="e">
        <f>+'posti in ingresso'!#REF!</f>
        <v>#REF!</v>
      </c>
      <c r="J55" s="18" t="e">
        <f>+'posti in ingresso'!#REF!</f>
        <v>#REF!</v>
      </c>
      <c r="K55" s="18" t="e">
        <f>+'posti in ingresso'!#REF!</f>
        <v>#REF!</v>
      </c>
      <c r="L55" s="36" t="e">
        <f>+#REF!</f>
        <v>#REF!</v>
      </c>
      <c r="M55" s="36" t="e">
        <f>+#REF!</f>
        <v>#REF!</v>
      </c>
      <c r="N55" s="37" t="e">
        <f>+#REF!</f>
        <v>#REF!</v>
      </c>
      <c r="O55" s="37" t="e">
        <f>IF(#REF!="Sì",-1,IF(#REF!="SI",-1,0))</f>
        <v>#REF!</v>
      </c>
      <c r="P55" s="37" t="e">
        <f>IF(#REF!="Sì",1,IF(#REF!="SI",1,0))</f>
        <v>#REF!</v>
      </c>
      <c r="Q55" s="38" t="e">
        <f>+#REF!</f>
        <v>#REF!</v>
      </c>
      <c r="R55" s="38" t="e">
        <f>+#REF!</f>
        <v>#REF!</v>
      </c>
      <c r="S55" s="36" t="e">
        <f>+#REF!</f>
        <v>#REF!</v>
      </c>
      <c r="T55" s="36" t="e">
        <f>+#REF!</f>
        <v>#REF!</v>
      </c>
      <c r="U55" s="36" t="e">
        <f>+'posti in ingresso'!#REF!</f>
        <v>#REF!</v>
      </c>
      <c r="V55" s="39" t="e">
        <f>IF(+#REF!="x",1,0)</f>
        <v>#REF!</v>
      </c>
      <c r="W55" s="39" t="e">
        <f>IF(+#REF!="x",1,0)</f>
        <v>#REF!</v>
      </c>
      <c r="X55" s="39" t="e">
        <f>IF(+#REF!="x",1,0)</f>
        <v>#REF!</v>
      </c>
      <c r="Y55" s="39" t="e">
        <f>IF(+#REF!="x",1,0)</f>
        <v>#REF!</v>
      </c>
      <c r="Z55" s="39" t="e">
        <f>IF(+#REF!="x",1,0)</f>
        <v>#REF!</v>
      </c>
      <c r="AA55" s="39" t="e">
        <f>IF(+#REF!="x",1,0)</f>
        <v>#REF!</v>
      </c>
      <c r="AB55" s="39" t="e">
        <f>IF(+#REF!="x",1,0)</f>
        <v>#REF!</v>
      </c>
      <c r="AC55" s="39" t="e">
        <f>IF(+#REF!="x",1,0)</f>
        <v>#REF!</v>
      </c>
      <c r="AD55" s="39" t="e">
        <f>IF(+#REF!="x",1,0)</f>
        <v>#REF!</v>
      </c>
      <c r="AE55" s="39" t="e">
        <f>IF(+#REF!="x",1,0)</f>
        <v>#REF!</v>
      </c>
      <c r="AF55" s="40" t="e">
        <f>+#REF!</f>
        <v>#REF!</v>
      </c>
      <c r="AG55" s="39" t="e">
        <f>IF(+#REF!="x",1,0)</f>
        <v>#REF!</v>
      </c>
      <c r="AH55" s="39" t="e">
        <f>IF(+#REF!="x",1,0)</f>
        <v>#REF!</v>
      </c>
      <c r="AI55" s="39" t="e">
        <f>IF(+#REF!="x",1,0)</f>
        <v>#REF!</v>
      </c>
      <c r="AJ55" s="39" t="e">
        <f>IF(+#REF!="x",1,0)</f>
        <v>#REF!</v>
      </c>
      <c r="AK55" s="39" t="e">
        <f>IF(+#REF!="x",1,0)</f>
        <v>#REF!</v>
      </c>
      <c r="AL55" s="39" t="e">
        <f>IF(+#REF!="x",1,0)</f>
        <v>#REF!</v>
      </c>
      <c r="AM55" s="39" t="e">
        <f>IF(+#REF!="x",1,0)</f>
        <v>#REF!</v>
      </c>
      <c r="AN55" s="39" t="e">
        <f>IF(+#REF!="x",1,0)</f>
        <v>#REF!</v>
      </c>
      <c r="AO55" s="39" t="e">
        <f>IF(+#REF!="x",1,0)</f>
        <v>#REF!</v>
      </c>
      <c r="AP55" s="40" t="e">
        <f>+#REF!</f>
        <v>#REF!</v>
      </c>
      <c r="AQ55" s="39" t="e">
        <f>IF(+#REF!="x",1,0)</f>
        <v>#REF!</v>
      </c>
      <c r="AR55" s="39" t="e">
        <f>IF(+#REF!="x",1,0)</f>
        <v>#REF!</v>
      </c>
      <c r="AS55" s="39" t="e">
        <f>IF(+#REF!="x",1,0)</f>
        <v>#REF!</v>
      </c>
      <c r="AT55" s="39" t="e">
        <f>IF(+#REF!="x",1,0)</f>
        <v>#REF!</v>
      </c>
      <c r="AU55" s="39" t="e">
        <f>IF(+#REF!="x",1,0)</f>
        <v>#REF!</v>
      </c>
      <c r="AV55" s="40" t="e">
        <f>+#REF!</f>
        <v>#REF!</v>
      </c>
      <c r="AW55" s="39" t="e">
        <f>IF(+#REF!="x",1,0)</f>
        <v>#REF!</v>
      </c>
      <c r="AX55" s="39" t="e">
        <f>IF(+#REF!="x",1,0)</f>
        <v>#REF!</v>
      </c>
      <c r="AY55" s="39" t="e">
        <f>IF(+#REF!="x",1,0)</f>
        <v>#REF!</v>
      </c>
      <c r="AZ55" s="40" t="e">
        <f>+#REF!</f>
        <v>#REF!</v>
      </c>
      <c r="BA55" s="39" t="e">
        <f>IF(+#REF!="x",1,0)</f>
        <v>#REF!</v>
      </c>
      <c r="BB55" s="39" t="e">
        <f>IF(+#REF!="x",1,0)</f>
        <v>#REF!</v>
      </c>
      <c r="BC55" s="40" t="e">
        <f>+#REF!</f>
        <v>#REF!</v>
      </c>
      <c r="BD55" s="39" t="e">
        <f>IF(+#REF!="x",1,0)</f>
        <v>#REF!</v>
      </c>
      <c r="BE55" s="39" t="e">
        <f>IF(+#REF!="x",1,0)</f>
        <v>#REF!</v>
      </c>
      <c r="BF55" s="39" t="e">
        <f>IF(+#REF!="x",1,0)</f>
        <v>#REF!</v>
      </c>
      <c r="BG55" s="39" t="e">
        <f>IF(+#REF!="x",1,0)</f>
        <v>#REF!</v>
      </c>
      <c r="BH55" s="39" t="e">
        <f>IF(+#REF!="x",1,0)</f>
        <v>#REF!</v>
      </c>
      <c r="BI55" s="40" t="e">
        <f>+#REF!</f>
        <v>#REF!</v>
      </c>
      <c r="BJ55" s="39" t="e">
        <f>IF(+#REF!="x",1,0)</f>
        <v>#REF!</v>
      </c>
      <c r="BK55" s="39" t="e">
        <f>IF(+#REF!="x",1,0)</f>
        <v>#REF!</v>
      </c>
      <c r="BL55" s="39" t="e">
        <f>IF(+#REF!="x",1,0)</f>
        <v>#REF!</v>
      </c>
      <c r="BM55" s="39" t="e">
        <f>IF(+#REF!="x",1,0)</f>
        <v>#REF!</v>
      </c>
      <c r="BN55" s="39" t="e">
        <f>IF(+#REF!="x",1,0)</f>
        <v>#REF!</v>
      </c>
      <c r="BO55" s="39" t="e">
        <f>IF(+#REF!="x",1,0)</f>
        <v>#REF!</v>
      </c>
      <c r="BP55" s="40" t="e">
        <f>+#REF!</f>
        <v>#REF!</v>
      </c>
      <c r="BQ55" s="39" t="e">
        <f>IF(+#REF!="x",1,0)</f>
        <v>#REF!</v>
      </c>
      <c r="BR55" s="39" t="e">
        <f>IF(+#REF!="x",1,0)</f>
        <v>#REF!</v>
      </c>
      <c r="BS55" s="39" t="e">
        <f>IF(+#REF!="x",1,0)</f>
        <v>#REF!</v>
      </c>
      <c r="BT55" s="39" t="e">
        <f>IF(+#REF!="x",1,0)</f>
        <v>#REF!</v>
      </c>
      <c r="BU55" s="39" t="e">
        <f>IF(+#REF!="x",1,0)</f>
        <v>#REF!</v>
      </c>
      <c r="BV55" s="40" t="e">
        <f>+#REF!</f>
        <v>#REF!</v>
      </c>
    </row>
    <row r="56" spans="1:74" ht="15" customHeight="1" x14ac:dyDescent="0.25">
      <c r="A56" s="36" t="e">
        <f>VLOOKUP(B56,Foglio3!C:E,2,0)</f>
        <v>#REF!</v>
      </c>
      <c r="B56" s="36" t="e">
        <f>+#REF!</f>
        <v>#REF!</v>
      </c>
      <c r="C56" s="36" t="e">
        <f>VLOOKUP(B56,Foglio3!C:E,3,0)</f>
        <v>#REF!</v>
      </c>
      <c r="D56" s="36" t="e">
        <f>+#REF!</f>
        <v>#REF!</v>
      </c>
      <c r="E56" s="36" t="e">
        <f>+#REF!</f>
        <v>#REF!</v>
      </c>
      <c r="F56" s="36" t="e">
        <f>+#REF!</f>
        <v>#REF!</v>
      </c>
      <c r="G56" s="36" t="e">
        <f>+#REF!</f>
        <v>#REF!</v>
      </c>
      <c r="H56" s="36" t="e">
        <f>VLOOKUP(B56,Foglio3!C:K,9,0)</f>
        <v>#REF!</v>
      </c>
      <c r="I56" s="18" t="e">
        <f>+'posti in ingresso'!#REF!</f>
        <v>#REF!</v>
      </c>
      <c r="J56" s="18" t="e">
        <f>+'posti in ingresso'!#REF!</f>
        <v>#REF!</v>
      </c>
      <c r="K56" s="18" t="e">
        <f>+'posti in ingresso'!#REF!</f>
        <v>#REF!</v>
      </c>
      <c r="L56" s="36" t="e">
        <f>+#REF!</f>
        <v>#REF!</v>
      </c>
      <c r="M56" s="36" t="e">
        <f>+#REF!</f>
        <v>#REF!</v>
      </c>
      <c r="N56" s="37" t="e">
        <f>+#REF!</f>
        <v>#REF!</v>
      </c>
      <c r="O56" s="37" t="e">
        <f>IF(#REF!="Sì",-1,IF(#REF!="SI",-1,0))</f>
        <v>#REF!</v>
      </c>
      <c r="P56" s="37" t="e">
        <f>IF(#REF!="Sì",1,IF(#REF!="SI",1,0))</f>
        <v>#REF!</v>
      </c>
      <c r="Q56" s="38" t="e">
        <f>+#REF!</f>
        <v>#REF!</v>
      </c>
      <c r="R56" s="38" t="e">
        <f>+#REF!</f>
        <v>#REF!</v>
      </c>
      <c r="S56" s="36" t="e">
        <f>+#REF!</f>
        <v>#REF!</v>
      </c>
      <c r="T56" s="36" t="e">
        <f>+#REF!</f>
        <v>#REF!</v>
      </c>
      <c r="U56" s="36" t="e">
        <f>+'posti in ingresso'!#REF!</f>
        <v>#REF!</v>
      </c>
      <c r="V56" s="39" t="e">
        <f>IF(+#REF!="x",1,0)</f>
        <v>#REF!</v>
      </c>
      <c r="W56" s="39" t="e">
        <f>IF(+#REF!="x",1,0)</f>
        <v>#REF!</v>
      </c>
      <c r="X56" s="39" t="e">
        <f>IF(+#REF!="x",1,0)</f>
        <v>#REF!</v>
      </c>
      <c r="Y56" s="39" t="e">
        <f>IF(+#REF!="x",1,0)</f>
        <v>#REF!</v>
      </c>
      <c r="Z56" s="39" t="e">
        <f>IF(+#REF!="x",1,0)</f>
        <v>#REF!</v>
      </c>
      <c r="AA56" s="39" t="e">
        <f>IF(+#REF!="x",1,0)</f>
        <v>#REF!</v>
      </c>
      <c r="AB56" s="39" t="e">
        <f>IF(+#REF!="x",1,0)</f>
        <v>#REF!</v>
      </c>
      <c r="AC56" s="39" t="e">
        <f>IF(+#REF!="x",1,0)</f>
        <v>#REF!</v>
      </c>
      <c r="AD56" s="39" t="e">
        <f>IF(+#REF!="x",1,0)</f>
        <v>#REF!</v>
      </c>
      <c r="AE56" s="39" t="e">
        <f>IF(+#REF!="x",1,0)</f>
        <v>#REF!</v>
      </c>
      <c r="AF56" s="40" t="e">
        <f>+#REF!</f>
        <v>#REF!</v>
      </c>
      <c r="AG56" s="39" t="e">
        <f>IF(+#REF!="x",1,0)</f>
        <v>#REF!</v>
      </c>
      <c r="AH56" s="39" t="e">
        <f>IF(+#REF!="x",1,0)</f>
        <v>#REF!</v>
      </c>
      <c r="AI56" s="39" t="e">
        <f>IF(+#REF!="x",1,0)</f>
        <v>#REF!</v>
      </c>
      <c r="AJ56" s="39" t="e">
        <f>IF(+#REF!="x",1,0)</f>
        <v>#REF!</v>
      </c>
      <c r="AK56" s="39" t="e">
        <f>IF(+#REF!="x",1,0)</f>
        <v>#REF!</v>
      </c>
      <c r="AL56" s="39" t="e">
        <f>IF(+#REF!="x",1,0)</f>
        <v>#REF!</v>
      </c>
      <c r="AM56" s="39" t="e">
        <f>IF(+#REF!="x",1,0)</f>
        <v>#REF!</v>
      </c>
      <c r="AN56" s="39" t="e">
        <f>IF(+#REF!="x",1,0)</f>
        <v>#REF!</v>
      </c>
      <c r="AO56" s="39" t="e">
        <f>IF(+#REF!="x",1,0)</f>
        <v>#REF!</v>
      </c>
      <c r="AP56" s="40" t="e">
        <f>+#REF!</f>
        <v>#REF!</v>
      </c>
      <c r="AQ56" s="39" t="e">
        <f>IF(+#REF!="x",1,0)</f>
        <v>#REF!</v>
      </c>
      <c r="AR56" s="39" t="e">
        <f>IF(+#REF!="x",1,0)</f>
        <v>#REF!</v>
      </c>
      <c r="AS56" s="39" t="e">
        <f>IF(+#REF!="x",1,0)</f>
        <v>#REF!</v>
      </c>
      <c r="AT56" s="39" t="e">
        <f>IF(+#REF!="x",1,0)</f>
        <v>#REF!</v>
      </c>
      <c r="AU56" s="39" t="e">
        <f>IF(+#REF!="x",1,0)</f>
        <v>#REF!</v>
      </c>
      <c r="AV56" s="40" t="e">
        <f>+#REF!</f>
        <v>#REF!</v>
      </c>
      <c r="AW56" s="39" t="e">
        <f>IF(+#REF!="x",1,0)</f>
        <v>#REF!</v>
      </c>
      <c r="AX56" s="39" t="e">
        <f>IF(+#REF!="x",1,0)</f>
        <v>#REF!</v>
      </c>
      <c r="AY56" s="39" t="e">
        <f>IF(+#REF!="x",1,0)</f>
        <v>#REF!</v>
      </c>
      <c r="AZ56" s="40" t="e">
        <f>+#REF!</f>
        <v>#REF!</v>
      </c>
      <c r="BA56" s="39" t="e">
        <f>IF(+#REF!="x",1,0)</f>
        <v>#REF!</v>
      </c>
      <c r="BB56" s="39" t="e">
        <f>IF(+#REF!="x",1,0)</f>
        <v>#REF!</v>
      </c>
      <c r="BC56" s="40" t="e">
        <f>+#REF!</f>
        <v>#REF!</v>
      </c>
      <c r="BD56" s="39" t="e">
        <f>IF(+#REF!="x",1,0)</f>
        <v>#REF!</v>
      </c>
      <c r="BE56" s="39" t="e">
        <f>IF(+#REF!="x",1,0)</f>
        <v>#REF!</v>
      </c>
      <c r="BF56" s="39" t="e">
        <f>IF(+#REF!="x",1,0)</f>
        <v>#REF!</v>
      </c>
      <c r="BG56" s="39" t="e">
        <f>IF(+#REF!="x",1,0)</f>
        <v>#REF!</v>
      </c>
      <c r="BH56" s="39" t="e">
        <f>IF(+#REF!="x",1,0)</f>
        <v>#REF!</v>
      </c>
      <c r="BI56" s="40" t="e">
        <f>+#REF!</f>
        <v>#REF!</v>
      </c>
      <c r="BJ56" s="39" t="e">
        <f>IF(+#REF!="x",1,0)</f>
        <v>#REF!</v>
      </c>
      <c r="BK56" s="39" t="e">
        <f>IF(+#REF!="x",1,0)</f>
        <v>#REF!</v>
      </c>
      <c r="BL56" s="39" t="e">
        <f>IF(+#REF!="x",1,0)</f>
        <v>#REF!</v>
      </c>
      <c r="BM56" s="39" t="e">
        <f>IF(+#REF!="x",1,0)</f>
        <v>#REF!</v>
      </c>
      <c r="BN56" s="39" t="e">
        <f>IF(+#REF!="x",1,0)</f>
        <v>#REF!</v>
      </c>
      <c r="BO56" s="39" t="e">
        <f>IF(+#REF!="x",1,0)</f>
        <v>#REF!</v>
      </c>
      <c r="BP56" s="40" t="e">
        <f>+#REF!</f>
        <v>#REF!</v>
      </c>
      <c r="BQ56" s="39" t="e">
        <f>IF(+#REF!="x",1,0)</f>
        <v>#REF!</v>
      </c>
      <c r="BR56" s="39" t="e">
        <f>IF(+#REF!="x",1,0)</f>
        <v>#REF!</v>
      </c>
      <c r="BS56" s="39" t="e">
        <f>IF(+#REF!="x",1,0)</f>
        <v>#REF!</v>
      </c>
      <c r="BT56" s="39" t="e">
        <f>IF(+#REF!="x",1,0)</f>
        <v>#REF!</v>
      </c>
      <c r="BU56" s="39" t="e">
        <f>IF(+#REF!="x",1,0)</f>
        <v>#REF!</v>
      </c>
      <c r="BV56" s="40" t="e">
        <f>+#REF!</f>
        <v>#REF!</v>
      </c>
    </row>
    <row r="57" spans="1:74" ht="15" customHeight="1" x14ac:dyDescent="0.25">
      <c r="A57" s="36" t="e">
        <f>VLOOKUP(B57,Foglio3!C:E,2,0)</f>
        <v>#REF!</v>
      </c>
      <c r="B57" s="36" t="e">
        <f>+#REF!</f>
        <v>#REF!</v>
      </c>
      <c r="C57" s="36" t="e">
        <f>VLOOKUP(B57,Foglio3!C:E,3,0)</f>
        <v>#REF!</v>
      </c>
      <c r="D57" s="36" t="e">
        <f>+#REF!</f>
        <v>#REF!</v>
      </c>
      <c r="E57" s="36" t="e">
        <f>+#REF!</f>
        <v>#REF!</v>
      </c>
      <c r="F57" s="36" t="e">
        <f>+#REF!</f>
        <v>#REF!</v>
      </c>
      <c r="G57" s="36" t="e">
        <f>+#REF!</f>
        <v>#REF!</v>
      </c>
      <c r="H57" s="36" t="e">
        <f>VLOOKUP(B57,Foglio3!C:K,9,0)</f>
        <v>#REF!</v>
      </c>
      <c r="I57" s="18" t="e">
        <f>+'posti in ingresso'!#REF!</f>
        <v>#REF!</v>
      </c>
      <c r="J57" s="18" t="e">
        <f>+'posti in ingresso'!#REF!</f>
        <v>#REF!</v>
      </c>
      <c r="K57" s="18" t="e">
        <f>+'posti in ingresso'!#REF!</f>
        <v>#REF!</v>
      </c>
      <c r="L57" s="36" t="e">
        <f>+#REF!</f>
        <v>#REF!</v>
      </c>
      <c r="M57" s="36" t="e">
        <f>+#REF!</f>
        <v>#REF!</v>
      </c>
      <c r="N57" s="37" t="e">
        <f>+#REF!</f>
        <v>#REF!</v>
      </c>
      <c r="O57" s="37" t="e">
        <f>IF(#REF!="Sì",-1,IF(#REF!="SI",-1,0))</f>
        <v>#REF!</v>
      </c>
      <c r="P57" s="37" t="e">
        <f>IF(#REF!="Sì",1,IF(#REF!="SI",1,0))</f>
        <v>#REF!</v>
      </c>
      <c r="Q57" s="38" t="e">
        <f>+#REF!</f>
        <v>#REF!</v>
      </c>
      <c r="R57" s="38" t="e">
        <f>+#REF!</f>
        <v>#REF!</v>
      </c>
      <c r="S57" s="36" t="e">
        <f>+#REF!</f>
        <v>#REF!</v>
      </c>
      <c r="T57" s="36" t="e">
        <f>+#REF!</f>
        <v>#REF!</v>
      </c>
      <c r="U57" s="36" t="e">
        <f>+'posti in ingresso'!#REF!</f>
        <v>#REF!</v>
      </c>
      <c r="V57" s="39" t="e">
        <f>IF(+#REF!="x",1,0)</f>
        <v>#REF!</v>
      </c>
      <c r="W57" s="39" t="e">
        <f>IF(+#REF!="x",1,0)</f>
        <v>#REF!</v>
      </c>
      <c r="X57" s="39" t="e">
        <f>IF(+#REF!="x",1,0)</f>
        <v>#REF!</v>
      </c>
      <c r="Y57" s="39" t="e">
        <f>IF(+#REF!="x",1,0)</f>
        <v>#REF!</v>
      </c>
      <c r="Z57" s="39" t="e">
        <f>IF(+#REF!="x",1,0)</f>
        <v>#REF!</v>
      </c>
      <c r="AA57" s="39" t="e">
        <f>IF(+#REF!="x",1,0)</f>
        <v>#REF!</v>
      </c>
      <c r="AB57" s="39" t="e">
        <f>IF(+#REF!="x",1,0)</f>
        <v>#REF!</v>
      </c>
      <c r="AC57" s="39" t="e">
        <f>IF(+#REF!="x",1,0)</f>
        <v>#REF!</v>
      </c>
      <c r="AD57" s="39" t="e">
        <f>IF(+#REF!="x",1,0)</f>
        <v>#REF!</v>
      </c>
      <c r="AE57" s="39" t="e">
        <f>IF(+#REF!="x",1,0)</f>
        <v>#REF!</v>
      </c>
      <c r="AF57" s="40" t="e">
        <f>+#REF!</f>
        <v>#REF!</v>
      </c>
      <c r="AG57" s="39" t="e">
        <f>IF(+#REF!="x",1,0)</f>
        <v>#REF!</v>
      </c>
      <c r="AH57" s="39" t="e">
        <f>IF(+#REF!="x",1,0)</f>
        <v>#REF!</v>
      </c>
      <c r="AI57" s="39" t="e">
        <f>IF(+#REF!="x",1,0)</f>
        <v>#REF!</v>
      </c>
      <c r="AJ57" s="39" t="e">
        <f>IF(+#REF!="x",1,0)</f>
        <v>#REF!</v>
      </c>
      <c r="AK57" s="39" t="e">
        <f>IF(+#REF!="x",1,0)</f>
        <v>#REF!</v>
      </c>
      <c r="AL57" s="39" t="e">
        <f>IF(+#REF!="x",1,0)</f>
        <v>#REF!</v>
      </c>
      <c r="AM57" s="39" t="e">
        <f>IF(+#REF!="x",1,0)</f>
        <v>#REF!</v>
      </c>
      <c r="AN57" s="39" t="e">
        <f>IF(+#REF!="x",1,0)</f>
        <v>#REF!</v>
      </c>
      <c r="AO57" s="39" t="e">
        <f>IF(+#REF!="x",1,0)</f>
        <v>#REF!</v>
      </c>
      <c r="AP57" s="40" t="e">
        <f>+#REF!</f>
        <v>#REF!</v>
      </c>
      <c r="AQ57" s="39" t="e">
        <f>IF(+#REF!="x",1,0)</f>
        <v>#REF!</v>
      </c>
      <c r="AR57" s="39" t="e">
        <f>IF(+#REF!="x",1,0)</f>
        <v>#REF!</v>
      </c>
      <c r="AS57" s="39" t="e">
        <f>IF(+#REF!="x",1,0)</f>
        <v>#REF!</v>
      </c>
      <c r="AT57" s="39" t="e">
        <f>IF(+#REF!="x",1,0)</f>
        <v>#REF!</v>
      </c>
      <c r="AU57" s="39" t="e">
        <f>IF(+#REF!="x",1,0)</f>
        <v>#REF!</v>
      </c>
      <c r="AV57" s="40" t="e">
        <f>+#REF!</f>
        <v>#REF!</v>
      </c>
      <c r="AW57" s="39" t="e">
        <f>IF(+#REF!="x",1,0)</f>
        <v>#REF!</v>
      </c>
      <c r="AX57" s="39" t="e">
        <f>IF(+#REF!="x",1,0)</f>
        <v>#REF!</v>
      </c>
      <c r="AY57" s="39" t="e">
        <f>IF(+#REF!="x",1,0)</f>
        <v>#REF!</v>
      </c>
      <c r="AZ57" s="40" t="e">
        <f>+#REF!</f>
        <v>#REF!</v>
      </c>
      <c r="BA57" s="39" t="e">
        <f>IF(+#REF!="x",1,0)</f>
        <v>#REF!</v>
      </c>
      <c r="BB57" s="39" t="e">
        <f>IF(+#REF!="x",1,0)</f>
        <v>#REF!</v>
      </c>
      <c r="BC57" s="40" t="e">
        <f>+#REF!</f>
        <v>#REF!</v>
      </c>
      <c r="BD57" s="39" t="e">
        <f>IF(+#REF!="x",1,0)</f>
        <v>#REF!</v>
      </c>
      <c r="BE57" s="39" t="e">
        <f>IF(+#REF!="x",1,0)</f>
        <v>#REF!</v>
      </c>
      <c r="BF57" s="39" t="e">
        <f>IF(+#REF!="x",1,0)</f>
        <v>#REF!</v>
      </c>
      <c r="BG57" s="39" t="e">
        <f>IF(+#REF!="x",1,0)</f>
        <v>#REF!</v>
      </c>
      <c r="BH57" s="39" t="e">
        <f>IF(+#REF!="x",1,0)</f>
        <v>#REF!</v>
      </c>
      <c r="BI57" s="40" t="e">
        <f>+#REF!</f>
        <v>#REF!</v>
      </c>
      <c r="BJ57" s="39" t="e">
        <f>IF(+#REF!="x",1,0)</f>
        <v>#REF!</v>
      </c>
      <c r="BK57" s="39" t="e">
        <f>IF(+#REF!="x",1,0)</f>
        <v>#REF!</v>
      </c>
      <c r="BL57" s="39" t="e">
        <f>IF(+#REF!="x",1,0)</f>
        <v>#REF!</v>
      </c>
      <c r="BM57" s="39" t="e">
        <f>IF(+#REF!="x",1,0)</f>
        <v>#REF!</v>
      </c>
      <c r="BN57" s="39" t="e">
        <f>IF(+#REF!="x",1,0)</f>
        <v>#REF!</v>
      </c>
      <c r="BO57" s="39" t="e">
        <f>IF(+#REF!="x",1,0)</f>
        <v>#REF!</v>
      </c>
      <c r="BP57" s="40" t="e">
        <f>+#REF!</f>
        <v>#REF!</v>
      </c>
      <c r="BQ57" s="39" t="e">
        <f>IF(+#REF!="x",1,0)</f>
        <v>#REF!</v>
      </c>
      <c r="BR57" s="39" t="e">
        <f>IF(+#REF!="x",1,0)</f>
        <v>#REF!</v>
      </c>
      <c r="BS57" s="39" t="e">
        <f>IF(+#REF!="x",1,0)</f>
        <v>#REF!</v>
      </c>
      <c r="BT57" s="39" t="e">
        <f>IF(+#REF!="x",1,0)</f>
        <v>#REF!</v>
      </c>
      <c r="BU57" s="39" t="e">
        <f>IF(+#REF!="x",1,0)</f>
        <v>#REF!</v>
      </c>
      <c r="BV57" s="40" t="e">
        <f>+#REF!</f>
        <v>#REF!</v>
      </c>
    </row>
    <row r="58" spans="1:74" ht="15" customHeight="1" x14ac:dyDescent="0.25">
      <c r="A58" s="36" t="e">
        <f>VLOOKUP(B58,Foglio3!C:E,2,0)</f>
        <v>#REF!</v>
      </c>
      <c r="B58" s="36" t="e">
        <f>+#REF!</f>
        <v>#REF!</v>
      </c>
      <c r="C58" s="36" t="e">
        <f>VLOOKUP(B58,Foglio3!C:E,3,0)</f>
        <v>#REF!</v>
      </c>
      <c r="D58" s="36" t="e">
        <f>+#REF!</f>
        <v>#REF!</v>
      </c>
      <c r="E58" s="36" t="e">
        <f>+#REF!</f>
        <v>#REF!</v>
      </c>
      <c r="F58" s="36" t="e">
        <f>+#REF!</f>
        <v>#REF!</v>
      </c>
      <c r="G58" s="36" t="e">
        <f>+#REF!</f>
        <v>#REF!</v>
      </c>
      <c r="H58" s="36" t="e">
        <f>VLOOKUP(B58,Foglio3!C:K,9,0)</f>
        <v>#REF!</v>
      </c>
      <c r="I58" s="18" t="e">
        <f>+'posti in ingresso'!#REF!</f>
        <v>#REF!</v>
      </c>
      <c r="J58" s="18" t="e">
        <f>+'posti in ingresso'!#REF!</f>
        <v>#REF!</v>
      </c>
      <c r="K58" s="18" t="e">
        <f>+'posti in ingresso'!#REF!</f>
        <v>#REF!</v>
      </c>
      <c r="L58" s="36" t="e">
        <f>+#REF!</f>
        <v>#REF!</v>
      </c>
      <c r="M58" s="36" t="e">
        <f>+#REF!</f>
        <v>#REF!</v>
      </c>
      <c r="N58" s="37" t="e">
        <f>+#REF!</f>
        <v>#REF!</v>
      </c>
      <c r="O58" s="37" t="e">
        <f>IF(#REF!="Sì",-1,IF(#REF!="SI",-1,0))</f>
        <v>#REF!</v>
      </c>
      <c r="P58" s="37" t="e">
        <f>IF(#REF!="Sì",1,IF(#REF!="SI",1,0))</f>
        <v>#REF!</v>
      </c>
      <c r="Q58" s="38" t="e">
        <f>+#REF!</f>
        <v>#REF!</v>
      </c>
      <c r="R58" s="38" t="e">
        <f>+#REF!</f>
        <v>#REF!</v>
      </c>
      <c r="S58" s="36" t="e">
        <f>+#REF!</f>
        <v>#REF!</v>
      </c>
      <c r="T58" s="36" t="e">
        <f>+#REF!</f>
        <v>#REF!</v>
      </c>
      <c r="U58" s="36" t="e">
        <f>+'posti in ingresso'!#REF!</f>
        <v>#REF!</v>
      </c>
      <c r="V58" s="39" t="e">
        <f>IF(+#REF!="x",1,0)</f>
        <v>#REF!</v>
      </c>
      <c r="W58" s="39" t="e">
        <f>IF(+#REF!="x",1,0)</f>
        <v>#REF!</v>
      </c>
      <c r="X58" s="39" t="e">
        <f>IF(+#REF!="x",1,0)</f>
        <v>#REF!</v>
      </c>
      <c r="Y58" s="39" t="e">
        <f>IF(+#REF!="x",1,0)</f>
        <v>#REF!</v>
      </c>
      <c r="Z58" s="39" t="e">
        <f>IF(+#REF!="x",1,0)</f>
        <v>#REF!</v>
      </c>
      <c r="AA58" s="39" t="e">
        <f>IF(+#REF!="x",1,0)</f>
        <v>#REF!</v>
      </c>
      <c r="AB58" s="39" t="e">
        <f>IF(+#REF!="x",1,0)</f>
        <v>#REF!</v>
      </c>
      <c r="AC58" s="39" t="e">
        <f>IF(+#REF!="x",1,0)</f>
        <v>#REF!</v>
      </c>
      <c r="AD58" s="39" t="e">
        <f>IF(+#REF!="x",1,0)</f>
        <v>#REF!</v>
      </c>
      <c r="AE58" s="39" t="e">
        <f>IF(+#REF!="x",1,0)</f>
        <v>#REF!</v>
      </c>
      <c r="AF58" s="40" t="e">
        <f>+#REF!</f>
        <v>#REF!</v>
      </c>
      <c r="AG58" s="39" t="e">
        <f>IF(+#REF!="x",1,0)</f>
        <v>#REF!</v>
      </c>
      <c r="AH58" s="39" t="e">
        <f>IF(+#REF!="x",1,0)</f>
        <v>#REF!</v>
      </c>
      <c r="AI58" s="39" t="e">
        <f>IF(+#REF!="x",1,0)</f>
        <v>#REF!</v>
      </c>
      <c r="AJ58" s="39" t="e">
        <f>IF(+#REF!="x",1,0)</f>
        <v>#REF!</v>
      </c>
      <c r="AK58" s="39" t="e">
        <f>IF(+#REF!="x",1,0)</f>
        <v>#REF!</v>
      </c>
      <c r="AL58" s="39" t="e">
        <f>IF(+#REF!="x",1,0)</f>
        <v>#REF!</v>
      </c>
      <c r="AM58" s="39" t="e">
        <f>IF(+#REF!="x",1,0)</f>
        <v>#REF!</v>
      </c>
      <c r="AN58" s="39" t="e">
        <f>IF(+#REF!="x",1,0)</f>
        <v>#REF!</v>
      </c>
      <c r="AO58" s="39" t="e">
        <f>IF(+#REF!="x",1,0)</f>
        <v>#REF!</v>
      </c>
      <c r="AP58" s="40" t="e">
        <f>+#REF!</f>
        <v>#REF!</v>
      </c>
      <c r="AQ58" s="39" t="e">
        <f>IF(+#REF!="x",1,0)</f>
        <v>#REF!</v>
      </c>
      <c r="AR58" s="39" t="e">
        <f>IF(+#REF!="x",1,0)</f>
        <v>#REF!</v>
      </c>
      <c r="AS58" s="39" t="e">
        <f>IF(+#REF!="x",1,0)</f>
        <v>#REF!</v>
      </c>
      <c r="AT58" s="39" t="e">
        <f>IF(+#REF!="x",1,0)</f>
        <v>#REF!</v>
      </c>
      <c r="AU58" s="39" t="e">
        <f>IF(+#REF!="x",1,0)</f>
        <v>#REF!</v>
      </c>
      <c r="AV58" s="40" t="e">
        <f>+#REF!</f>
        <v>#REF!</v>
      </c>
      <c r="AW58" s="39" t="e">
        <f>IF(+#REF!="x",1,0)</f>
        <v>#REF!</v>
      </c>
      <c r="AX58" s="39" t="e">
        <f>IF(+#REF!="x",1,0)</f>
        <v>#REF!</v>
      </c>
      <c r="AY58" s="39" t="e">
        <f>IF(+#REF!="x",1,0)</f>
        <v>#REF!</v>
      </c>
      <c r="AZ58" s="40" t="e">
        <f>+#REF!</f>
        <v>#REF!</v>
      </c>
      <c r="BA58" s="39" t="e">
        <f>IF(+#REF!="x",1,0)</f>
        <v>#REF!</v>
      </c>
      <c r="BB58" s="39" t="e">
        <f>IF(+#REF!="x",1,0)</f>
        <v>#REF!</v>
      </c>
      <c r="BC58" s="40" t="e">
        <f>+#REF!</f>
        <v>#REF!</v>
      </c>
      <c r="BD58" s="39" t="e">
        <f>IF(+#REF!="x",1,0)</f>
        <v>#REF!</v>
      </c>
      <c r="BE58" s="39" t="e">
        <f>IF(+#REF!="x",1,0)</f>
        <v>#REF!</v>
      </c>
      <c r="BF58" s="39" t="e">
        <f>IF(+#REF!="x",1,0)</f>
        <v>#REF!</v>
      </c>
      <c r="BG58" s="39" t="e">
        <f>IF(+#REF!="x",1,0)</f>
        <v>#REF!</v>
      </c>
      <c r="BH58" s="39" t="e">
        <f>IF(+#REF!="x",1,0)</f>
        <v>#REF!</v>
      </c>
      <c r="BI58" s="40" t="e">
        <f>+#REF!</f>
        <v>#REF!</v>
      </c>
      <c r="BJ58" s="39" t="e">
        <f>IF(+#REF!="x",1,0)</f>
        <v>#REF!</v>
      </c>
      <c r="BK58" s="39" t="e">
        <f>IF(+#REF!="x",1,0)</f>
        <v>#REF!</v>
      </c>
      <c r="BL58" s="39" t="e">
        <f>IF(+#REF!="x",1,0)</f>
        <v>#REF!</v>
      </c>
      <c r="BM58" s="39" t="e">
        <f>IF(+#REF!="x",1,0)</f>
        <v>#REF!</v>
      </c>
      <c r="BN58" s="39" t="e">
        <f>IF(+#REF!="x",1,0)</f>
        <v>#REF!</v>
      </c>
      <c r="BO58" s="39" t="e">
        <f>IF(+#REF!="x",1,0)</f>
        <v>#REF!</v>
      </c>
      <c r="BP58" s="40" t="e">
        <f>+#REF!</f>
        <v>#REF!</v>
      </c>
      <c r="BQ58" s="39" t="e">
        <f>IF(+#REF!="x",1,0)</f>
        <v>#REF!</v>
      </c>
      <c r="BR58" s="39" t="e">
        <f>IF(+#REF!="x",1,0)</f>
        <v>#REF!</v>
      </c>
      <c r="BS58" s="39" t="e">
        <f>IF(+#REF!="x",1,0)</f>
        <v>#REF!</v>
      </c>
      <c r="BT58" s="39" t="e">
        <f>IF(+#REF!="x",1,0)</f>
        <v>#REF!</v>
      </c>
      <c r="BU58" s="39" t="e">
        <f>IF(+#REF!="x",1,0)</f>
        <v>#REF!</v>
      </c>
      <c r="BV58" s="40" t="e">
        <f>+#REF!</f>
        <v>#REF!</v>
      </c>
    </row>
    <row r="59" spans="1:74" ht="15" customHeight="1" x14ac:dyDescent="0.25">
      <c r="A59" s="36" t="e">
        <f>VLOOKUP(B59,Foglio3!C:E,2,0)</f>
        <v>#REF!</v>
      </c>
      <c r="B59" s="36" t="e">
        <f>+#REF!</f>
        <v>#REF!</v>
      </c>
      <c r="C59" s="36" t="e">
        <f>VLOOKUP(B59,Foglio3!C:E,3,0)</f>
        <v>#REF!</v>
      </c>
      <c r="D59" s="36" t="e">
        <f>+#REF!</f>
        <v>#REF!</v>
      </c>
      <c r="E59" s="36" t="e">
        <f>+#REF!</f>
        <v>#REF!</v>
      </c>
      <c r="F59" s="36" t="e">
        <f>+#REF!</f>
        <v>#REF!</v>
      </c>
      <c r="G59" s="36" t="e">
        <f>+#REF!</f>
        <v>#REF!</v>
      </c>
      <c r="H59" s="36" t="e">
        <f>VLOOKUP(B59,Foglio3!C:K,9,0)</f>
        <v>#REF!</v>
      </c>
      <c r="I59" s="18" t="e">
        <f>+'posti in ingresso'!#REF!</f>
        <v>#REF!</v>
      </c>
      <c r="J59" s="18" t="e">
        <f>+'posti in ingresso'!#REF!</f>
        <v>#REF!</v>
      </c>
      <c r="K59" s="18" t="e">
        <f>+'posti in ingresso'!#REF!</f>
        <v>#REF!</v>
      </c>
      <c r="L59" s="36" t="e">
        <f>+#REF!</f>
        <v>#REF!</v>
      </c>
      <c r="M59" s="36" t="e">
        <f>+#REF!</f>
        <v>#REF!</v>
      </c>
      <c r="N59" s="37" t="e">
        <f>+#REF!</f>
        <v>#REF!</v>
      </c>
      <c r="O59" s="37" t="e">
        <f>IF(#REF!="Sì",-1,IF(#REF!="SI",-1,0))</f>
        <v>#REF!</v>
      </c>
      <c r="P59" s="37" t="e">
        <f>IF(#REF!="Sì",1,IF(#REF!="SI",1,0))</f>
        <v>#REF!</v>
      </c>
      <c r="Q59" s="38" t="e">
        <f>+#REF!</f>
        <v>#REF!</v>
      </c>
      <c r="R59" s="38" t="e">
        <f>+#REF!</f>
        <v>#REF!</v>
      </c>
      <c r="S59" s="36" t="e">
        <f>+#REF!</f>
        <v>#REF!</v>
      </c>
      <c r="T59" s="36" t="e">
        <f>+#REF!</f>
        <v>#REF!</v>
      </c>
      <c r="U59" s="36" t="e">
        <f>+'posti in ingresso'!#REF!</f>
        <v>#REF!</v>
      </c>
      <c r="V59" s="39" t="e">
        <f>IF(+#REF!="x",1,0)</f>
        <v>#REF!</v>
      </c>
      <c r="W59" s="39" t="e">
        <f>IF(+#REF!="x",1,0)</f>
        <v>#REF!</v>
      </c>
      <c r="X59" s="39" t="e">
        <f>IF(+#REF!="x",1,0)</f>
        <v>#REF!</v>
      </c>
      <c r="Y59" s="39" t="e">
        <f>IF(+#REF!="x",1,0)</f>
        <v>#REF!</v>
      </c>
      <c r="Z59" s="39" t="e">
        <f>IF(+#REF!="x",1,0)</f>
        <v>#REF!</v>
      </c>
      <c r="AA59" s="39" t="e">
        <f>IF(+#REF!="x",1,0)</f>
        <v>#REF!</v>
      </c>
      <c r="AB59" s="39" t="e">
        <f>IF(+#REF!="x",1,0)</f>
        <v>#REF!</v>
      </c>
      <c r="AC59" s="39" t="e">
        <f>IF(+#REF!="x",1,0)</f>
        <v>#REF!</v>
      </c>
      <c r="AD59" s="39" t="e">
        <f>IF(+#REF!="x",1,0)</f>
        <v>#REF!</v>
      </c>
      <c r="AE59" s="39" t="e">
        <f>IF(+#REF!="x",1,0)</f>
        <v>#REF!</v>
      </c>
      <c r="AF59" s="40" t="e">
        <f>+#REF!</f>
        <v>#REF!</v>
      </c>
      <c r="AG59" s="39" t="e">
        <f>IF(+#REF!="x",1,0)</f>
        <v>#REF!</v>
      </c>
      <c r="AH59" s="39" t="e">
        <f>IF(+#REF!="x",1,0)</f>
        <v>#REF!</v>
      </c>
      <c r="AI59" s="39" t="e">
        <f>IF(+#REF!="x",1,0)</f>
        <v>#REF!</v>
      </c>
      <c r="AJ59" s="39" t="e">
        <f>IF(+#REF!="x",1,0)</f>
        <v>#REF!</v>
      </c>
      <c r="AK59" s="39" t="e">
        <f>IF(+#REF!="x",1,0)</f>
        <v>#REF!</v>
      </c>
      <c r="AL59" s="39" t="e">
        <f>IF(+#REF!="x",1,0)</f>
        <v>#REF!</v>
      </c>
      <c r="AM59" s="39" t="e">
        <f>IF(+#REF!="x",1,0)</f>
        <v>#REF!</v>
      </c>
      <c r="AN59" s="39" t="e">
        <f>IF(+#REF!="x",1,0)</f>
        <v>#REF!</v>
      </c>
      <c r="AO59" s="39" t="e">
        <f>IF(+#REF!="x",1,0)</f>
        <v>#REF!</v>
      </c>
      <c r="AP59" s="40" t="e">
        <f>+#REF!</f>
        <v>#REF!</v>
      </c>
      <c r="AQ59" s="39" t="e">
        <f>IF(+#REF!="x",1,0)</f>
        <v>#REF!</v>
      </c>
      <c r="AR59" s="39" t="e">
        <f>IF(+#REF!="x",1,0)</f>
        <v>#REF!</v>
      </c>
      <c r="AS59" s="39" t="e">
        <f>IF(+#REF!="x",1,0)</f>
        <v>#REF!</v>
      </c>
      <c r="AT59" s="39" t="e">
        <f>IF(+#REF!="x",1,0)</f>
        <v>#REF!</v>
      </c>
      <c r="AU59" s="39" t="e">
        <f>IF(+#REF!="x",1,0)</f>
        <v>#REF!</v>
      </c>
      <c r="AV59" s="40" t="e">
        <f>+#REF!</f>
        <v>#REF!</v>
      </c>
      <c r="AW59" s="39" t="e">
        <f>IF(+#REF!="x",1,0)</f>
        <v>#REF!</v>
      </c>
      <c r="AX59" s="39" t="e">
        <f>IF(+#REF!="x",1,0)</f>
        <v>#REF!</v>
      </c>
      <c r="AY59" s="39" t="e">
        <f>IF(+#REF!="x",1,0)</f>
        <v>#REF!</v>
      </c>
      <c r="AZ59" s="40" t="e">
        <f>+#REF!</f>
        <v>#REF!</v>
      </c>
      <c r="BA59" s="39" t="e">
        <f>IF(+#REF!="x",1,0)</f>
        <v>#REF!</v>
      </c>
      <c r="BB59" s="39" t="e">
        <f>IF(+#REF!="x",1,0)</f>
        <v>#REF!</v>
      </c>
      <c r="BC59" s="40" t="e">
        <f>+#REF!</f>
        <v>#REF!</v>
      </c>
      <c r="BD59" s="39" t="e">
        <f>IF(+#REF!="x",1,0)</f>
        <v>#REF!</v>
      </c>
      <c r="BE59" s="39" t="e">
        <f>IF(+#REF!="x",1,0)</f>
        <v>#REF!</v>
      </c>
      <c r="BF59" s="39" t="e">
        <f>IF(+#REF!="x",1,0)</f>
        <v>#REF!</v>
      </c>
      <c r="BG59" s="39" t="e">
        <f>IF(+#REF!="x",1,0)</f>
        <v>#REF!</v>
      </c>
      <c r="BH59" s="39" t="e">
        <f>IF(+#REF!="x",1,0)</f>
        <v>#REF!</v>
      </c>
      <c r="BI59" s="40" t="e">
        <f>+#REF!</f>
        <v>#REF!</v>
      </c>
      <c r="BJ59" s="39" t="e">
        <f>IF(+#REF!="x",1,0)</f>
        <v>#REF!</v>
      </c>
      <c r="BK59" s="39" t="e">
        <f>IF(+#REF!="x",1,0)</f>
        <v>#REF!</v>
      </c>
      <c r="BL59" s="39" t="e">
        <f>IF(+#REF!="x",1,0)</f>
        <v>#REF!</v>
      </c>
      <c r="BM59" s="39" t="e">
        <f>IF(+#REF!="x",1,0)</f>
        <v>#REF!</v>
      </c>
      <c r="BN59" s="39" t="e">
        <f>IF(+#REF!="x",1,0)</f>
        <v>#REF!</v>
      </c>
      <c r="BO59" s="39" t="e">
        <f>IF(+#REF!="x",1,0)</f>
        <v>#REF!</v>
      </c>
      <c r="BP59" s="40" t="e">
        <f>+#REF!</f>
        <v>#REF!</v>
      </c>
      <c r="BQ59" s="39" t="e">
        <f>IF(+#REF!="x",1,0)</f>
        <v>#REF!</v>
      </c>
      <c r="BR59" s="39" t="e">
        <f>IF(+#REF!="x",1,0)</f>
        <v>#REF!</v>
      </c>
      <c r="BS59" s="39" t="e">
        <f>IF(+#REF!="x",1,0)</f>
        <v>#REF!</v>
      </c>
      <c r="BT59" s="39" t="e">
        <f>IF(+#REF!="x",1,0)</f>
        <v>#REF!</v>
      </c>
      <c r="BU59" s="39" t="e">
        <f>IF(+#REF!="x",1,0)</f>
        <v>#REF!</v>
      </c>
      <c r="BV59" s="40" t="e">
        <f>+#REF!</f>
        <v>#REF!</v>
      </c>
    </row>
    <row r="60" spans="1:74" ht="15" customHeight="1" x14ac:dyDescent="0.25">
      <c r="A60" s="36" t="e">
        <f>VLOOKUP(B60,Foglio3!C:E,2,0)</f>
        <v>#REF!</v>
      </c>
      <c r="B60" s="36" t="e">
        <f>+#REF!</f>
        <v>#REF!</v>
      </c>
      <c r="C60" s="36" t="e">
        <f>VLOOKUP(B60,Foglio3!C:E,3,0)</f>
        <v>#REF!</v>
      </c>
      <c r="D60" s="36" t="e">
        <f>+#REF!</f>
        <v>#REF!</v>
      </c>
      <c r="E60" s="36" t="e">
        <f>+#REF!</f>
        <v>#REF!</v>
      </c>
      <c r="F60" s="36" t="e">
        <f>+#REF!</f>
        <v>#REF!</v>
      </c>
      <c r="G60" s="36" t="e">
        <f>+#REF!</f>
        <v>#REF!</v>
      </c>
      <c r="H60" s="36" t="e">
        <f>VLOOKUP(B60,Foglio3!C:K,9,0)</f>
        <v>#REF!</v>
      </c>
      <c r="I60" s="18" t="e">
        <f>+'posti in ingresso'!#REF!</f>
        <v>#REF!</v>
      </c>
      <c r="J60" s="18" t="e">
        <f>+'posti in ingresso'!#REF!</f>
        <v>#REF!</v>
      </c>
      <c r="K60" s="18" t="e">
        <f>+'posti in ingresso'!#REF!</f>
        <v>#REF!</v>
      </c>
      <c r="L60" s="36" t="e">
        <f>+#REF!</f>
        <v>#REF!</v>
      </c>
      <c r="M60" s="36" t="e">
        <f>+#REF!</f>
        <v>#REF!</v>
      </c>
      <c r="N60" s="37" t="e">
        <f>+#REF!</f>
        <v>#REF!</v>
      </c>
      <c r="O60" s="37" t="e">
        <f>IF(#REF!="Sì",-1,IF(#REF!="SI",-1,0))</f>
        <v>#REF!</v>
      </c>
      <c r="P60" s="37" t="e">
        <f>IF(#REF!="Sì",1,IF(#REF!="SI",1,0))</f>
        <v>#REF!</v>
      </c>
      <c r="Q60" s="38" t="e">
        <f>+#REF!</f>
        <v>#REF!</v>
      </c>
      <c r="R60" s="38" t="e">
        <f>+#REF!</f>
        <v>#REF!</v>
      </c>
      <c r="S60" s="36" t="e">
        <f>+#REF!</f>
        <v>#REF!</v>
      </c>
      <c r="T60" s="36" t="e">
        <f>+#REF!</f>
        <v>#REF!</v>
      </c>
      <c r="U60" s="36" t="e">
        <f>+'posti in ingresso'!#REF!</f>
        <v>#REF!</v>
      </c>
      <c r="V60" s="39" t="e">
        <f>IF(+#REF!="x",1,0)</f>
        <v>#REF!</v>
      </c>
      <c r="W60" s="39" t="e">
        <f>IF(+#REF!="x",1,0)</f>
        <v>#REF!</v>
      </c>
      <c r="X60" s="39" t="e">
        <f>IF(+#REF!="x",1,0)</f>
        <v>#REF!</v>
      </c>
      <c r="Y60" s="39" t="e">
        <f>IF(+#REF!="x",1,0)</f>
        <v>#REF!</v>
      </c>
      <c r="Z60" s="39" t="e">
        <f>IF(+#REF!="x",1,0)</f>
        <v>#REF!</v>
      </c>
      <c r="AA60" s="39" t="e">
        <f>IF(+#REF!="x",1,0)</f>
        <v>#REF!</v>
      </c>
      <c r="AB60" s="39" t="e">
        <f>IF(+#REF!="x",1,0)</f>
        <v>#REF!</v>
      </c>
      <c r="AC60" s="39" t="e">
        <f>IF(+#REF!="x",1,0)</f>
        <v>#REF!</v>
      </c>
      <c r="AD60" s="39" t="e">
        <f>IF(+#REF!="x",1,0)</f>
        <v>#REF!</v>
      </c>
      <c r="AE60" s="39" t="e">
        <f>IF(+#REF!="x",1,0)</f>
        <v>#REF!</v>
      </c>
      <c r="AF60" s="40" t="e">
        <f>+#REF!</f>
        <v>#REF!</v>
      </c>
      <c r="AG60" s="39" t="e">
        <f>IF(+#REF!="x",1,0)</f>
        <v>#REF!</v>
      </c>
      <c r="AH60" s="39" t="e">
        <f>IF(+#REF!="x",1,0)</f>
        <v>#REF!</v>
      </c>
      <c r="AI60" s="39" t="e">
        <f>IF(+#REF!="x",1,0)</f>
        <v>#REF!</v>
      </c>
      <c r="AJ60" s="39" t="e">
        <f>IF(+#REF!="x",1,0)</f>
        <v>#REF!</v>
      </c>
      <c r="AK60" s="39" t="e">
        <f>IF(+#REF!="x",1,0)</f>
        <v>#REF!</v>
      </c>
      <c r="AL60" s="39" t="e">
        <f>IF(+#REF!="x",1,0)</f>
        <v>#REF!</v>
      </c>
      <c r="AM60" s="39" t="e">
        <f>IF(+#REF!="x",1,0)</f>
        <v>#REF!</v>
      </c>
      <c r="AN60" s="39" t="e">
        <f>IF(+#REF!="x",1,0)</f>
        <v>#REF!</v>
      </c>
      <c r="AO60" s="39" t="e">
        <f>IF(+#REF!="x",1,0)</f>
        <v>#REF!</v>
      </c>
      <c r="AP60" s="40" t="e">
        <f>+#REF!</f>
        <v>#REF!</v>
      </c>
      <c r="AQ60" s="39" t="e">
        <f>IF(+#REF!="x",1,0)</f>
        <v>#REF!</v>
      </c>
      <c r="AR60" s="39" t="e">
        <f>IF(+#REF!="x",1,0)</f>
        <v>#REF!</v>
      </c>
      <c r="AS60" s="39" t="e">
        <f>IF(+#REF!="x",1,0)</f>
        <v>#REF!</v>
      </c>
      <c r="AT60" s="39" t="e">
        <f>IF(+#REF!="x",1,0)</f>
        <v>#REF!</v>
      </c>
      <c r="AU60" s="39" t="e">
        <f>IF(+#REF!="x",1,0)</f>
        <v>#REF!</v>
      </c>
      <c r="AV60" s="40" t="e">
        <f>+#REF!</f>
        <v>#REF!</v>
      </c>
      <c r="AW60" s="39" t="e">
        <f>IF(+#REF!="x",1,0)</f>
        <v>#REF!</v>
      </c>
      <c r="AX60" s="39" t="e">
        <f>IF(+#REF!="x",1,0)</f>
        <v>#REF!</v>
      </c>
      <c r="AY60" s="39" t="e">
        <f>IF(+#REF!="x",1,0)</f>
        <v>#REF!</v>
      </c>
      <c r="AZ60" s="40" t="e">
        <f>+#REF!</f>
        <v>#REF!</v>
      </c>
      <c r="BA60" s="39" t="e">
        <f>IF(+#REF!="x",1,0)</f>
        <v>#REF!</v>
      </c>
      <c r="BB60" s="39" t="e">
        <f>IF(+#REF!="x",1,0)</f>
        <v>#REF!</v>
      </c>
      <c r="BC60" s="40" t="e">
        <f>+#REF!</f>
        <v>#REF!</v>
      </c>
      <c r="BD60" s="39" t="e">
        <f>IF(+#REF!="x",1,0)</f>
        <v>#REF!</v>
      </c>
      <c r="BE60" s="39" t="e">
        <f>IF(+#REF!="x",1,0)</f>
        <v>#REF!</v>
      </c>
      <c r="BF60" s="39" t="e">
        <f>IF(+#REF!="x",1,0)</f>
        <v>#REF!</v>
      </c>
      <c r="BG60" s="39" t="e">
        <f>IF(+#REF!="x",1,0)</f>
        <v>#REF!</v>
      </c>
      <c r="BH60" s="39" t="e">
        <f>IF(+#REF!="x",1,0)</f>
        <v>#REF!</v>
      </c>
      <c r="BI60" s="40" t="e">
        <f>+#REF!</f>
        <v>#REF!</v>
      </c>
      <c r="BJ60" s="39" t="e">
        <f>IF(+#REF!="x",1,0)</f>
        <v>#REF!</v>
      </c>
      <c r="BK60" s="39" t="e">
        <f>IF(+#REF!="x",1,0)</f>
        <v>#REF!</v>
      </c>
      <c r="BL60" s="39" t="e">
        <f>IF(+#REF!="x",1,0)</f>
        <v>#REF!</v>
      </c>
      <c r="BM60" s="39" t="e">
        <f>IF(+#REF!="x",1,0)</f>
        <v>#REF!</v>
      </c>
      <c r="BN60" s="39" t="e">
        <f>IF(+#REF!="x",1,0)</f>
        <v>#REF!</v>
      </c>
      <c r="BO60" s="39" t="e">
        <f>IF(+#REF!="x",1,0)</f>
        <v>#REF!</v>
      </c>
      <c r="BP60" s="40" t="e">
        <f>+#REF!</f>
        <v>#REF!</v>
      </c>
      <c r="BQ60" s="39" t="e">
        <f>IF(+#REF!="x",1,0)</f>
        <v>#REF!</v>
      </c>
      <c r="BR60" s="39" t="e">
        <f>IF(+#REF!="x",1,0)</f>
        <v>#REF!</v>
      </c>
      <c r="BS60" s="39" t="e">
        <f>IF(+#REF!="x",1,0)</f>
        <v>#REF!</v>
      </c>
      <c r="BT60" s="39" t="e">
        <f>IF(+#REF!="x",1,0)</f>
        <v>#REF!</v>
      </c>
      <c r="BU60" s="39" t="e">
        <f>IF(+#REF!="x",1,0)</f>
        <v>#REF!</v>
      </c>
      <c r="BV60" s="40" t="e">
        <f>+#REF!</f>
        <v>#REF!</v>
      </c>
    </row>
    <row r="61" spans="1:74" ht="15" customHeight="1" x14ac:dyDescent="0.25">
      <c r="A61" s="36" t="e">
        <f>VLOOKUP(B61,Foglio3!C:E,2,0)</f>
        <v>#REF!</v>
      </c>
      <c r="B61" s="36" t="e">
        <f>+#REF!</f>
        <v>#REF!</v>
      </c>
      <c r="C61" s="36" t="e">
        <f>VLOOKUP(B61,Foglio3!C:E,3,0)</f>
        <v>#REF!</v>
      </c>
      <c r="D61" s="36" t="e">
        <f>+#REF!</f>
        <v>#REF!</v>
      </c>
      <c r="E61" s="36" t="e">
        <f>+#REF!</f>
        <v>#REF!</v>
      </c>
      <c r="F61" s="36" t="e">
        <f>+#REF!</f>
        <v>#REF!</v>
      </c>
      <c r="G61" s="36" t="e">
        <f>+#REF!</f>
        <v>#REF!</v>
      </c>
      <c r="H61" s="36" t="e">
        <f>VLOOKUP(B61,Foglio3!C:K,9,0)</f>
        <v>#REF!</v>
      </c>
      <c r="I61" s="18" t="e">
        <f>+'posti in ingresso'!#REF!</f>
        <v>#REF!</v>
      </c>
      <c r="J61" s="18" t="e">
        <f>+'posti in ingresso'!#REF!</f>
        <v>#REF!</v>
      </c>
      <c r="K61" s="18" t="e">
        <f>+'posti in ingresso'!#REF!</f>
        <v>#REF!</v>
      </c>
      <c r="L61" s="36" t="e">
        <f>+#REF!</f>
        <v>#REF!</v>
      </c>
      <c r="M61" s="36" t="e">
        <f>+#REF!</f>
        <v>#REF!</v>
      </c>
      <c r="N61" s="37" t="e">
        <f>+#REF!</f>
        <v>#REF!</v>
      </c>
      <c r="O61" s="37" t="e">
        <f>IF(#REF!="Sì",-1,IF(#REF!="SI",-1,0))</f>
        <v>#REF!</v>
      </c>
      <c r="P61" s="37" t="e">
        <f>IF(#REF!="Sì",1,IF(#REF!="SI",1,0))</f>
        <v>#REF!</v>
      </c>
      <c r="Q61" s="38" t="e">
        <f>+#REF!</f>
        <v>#REF!</v>
      </c>
      <c r="R61" s="38" t="e">
        <f>+#REF!</f>
        <v>#REF!</v>
      </c>
      <c r="S61" s="36" t="e">
        <f>+#REF!</f>
        <v>#REF!</v>
      </c>
      <c r="T61" s="36" t="e">
        <f>+#REF!</f>
        <v>#REF!</v>
      </c>
      <c r="U61" s="36" t="e">
        <f>+'posti in ingresso'!#REF!</f>
        <v>#REF!</v>
      </c>
      <c r="V61" s="39" t="e">
        <f>IF(+#REF!="x",1,0)</f>
        <v>#REF!</v>
      </c>
      <c r="W61" s="39" t="e">
        <f>IF(+#REF!="x",1,0)</f>
        <v>#REF!</v>
      </c>
      <c r="X61" s="39" t="e">
        <f>IF(+#REF!="x",1,0)</f>
        <v>#REF!</v>
      </c>
      <c r="Y61" s="39" t="e">
        <f>IF(+#REF!="x",1,0)</f>
        <v>#REF!</v>
      </c>
      <c r="Z61" s="39" t="e">
        <f>IF(+#REF!="x",1,0)</f>
        <v>#REF!</v>
      </c>
      <c r="AA61" s="39" t="e">
        <f>IF(+#REF!="x",1,0)</f>
        <v>#REF!</v>
      </c>
      <c r="AB61" s="39" t="e">
        <f>IF(+#REF!="x",1,0)</f>
        <v>#REF!</v>
      </c>
      <c r="AC61" s="39" t="e">
        <f>IF(+#REF!="x",1,0)</f>
        <v>#REF!</v>
      </c>
      <c r="AD61" s="39" t="e">
        <f>IF(+#REF!="x",1,0)</f>
        <v>#REF!</v>
      </c>
      <c r="AE61" s="39" t="e">
        <f>IF(+#REF!="x",1,0)</f>
        <v>#REF!</v>
      </c>
      <c r="AF61" s="40" t="e">
        <f>+#REF!</f>
        <v>#REF!</v>
      </c>
      <c r="AG61" s="39" t="e">
        <f>IF(+#REF!="x",1,0)</f>
        <v>#REF!</v>
      </c>
      <c r="AH61" s="39" t="e">
        <f>IF(+#REF!="x",1,0)</f>
        <v>#REF!</v>
      </c>
      <c r="AI61" s="39" t="e">
        <f>IF(+#REF!="x",1,0)</f>
        <v>#REF!</v>
      </c>
      <c r="AJ61" s="39" t="e">
        <f>IF(+#REF!="x",1,0)</f>
        <v>#REF!</v>
      </c>
      <c r="AK61" s="39" t="e">
        <f>IF(+#REF!="x",1,0)</f>
        <v>#REF!</v>
      </c>
      <c r="AL61" s="39" t="e">
        <f>IF(+#REF!="x",1,0)</f>
        <v>#REF!</v>
      </c>
      <c r="AM61" s="39" t="e">
        <f>IF(+#REF!="x",1,0)</f>
        <v>#REF!</v>
      </c>
      <c r="AN61" s="39" t="e">
        <f>IF(+#REF!="x",1,0)</f>
        <v>#REF!</v>
      </c>
      <c r="AO61" s="39" t="e">
        <f>IF(+#REF!="x",1,0)</f>
        <v>#REF!</v>
      </c>
      <c r="AP61" s="40" t="e">
        <f>+#REF!</f>
        <v>#REF!</v>
      </c>
      <c r="AQ61" s="39" t="e">
        <f>IF(+#REF!="x",1,0)</f>
        <v>#REF!</v>
      </c>
      <c r="AR61" s="39" t="e">
        <f>IF(+#REF!="x",1,0)</f>
        <v>#REF!</v>
      </c>
      <c r="AS61" s="39" t="e">
        <f>IF(+#REF!="x",1,0)</f>
        <v>#REF!</v>
      </c>
      <c r="AT61" s="39" t="e">
        <f>IF(+#REF!="x",1,0)</f>
        <v>#REF!</v>
      </c>
      <c r="AU61" s="39" t="e">
        <f>IF(+#REF!="x",1,0)</f>
        <v>#REF!</v>
      </c>
      <c r="AV61" s="40" t="e">
        <f>+#REF!</f>
        <v>#REF!</v>
      </c>
      <c r="AW61" s="39" t="e">
        <f>IF(+#REF!="x",1,0)</f>
        <v>#REF!</v>
      </c>
      <c r="AX61" s="39" t="e">
        <f>IF(+#REF!="x",1,0)</f>
        <v>#REF!</v>
      </c>
      <c r="AY61" s="39" t="e">
        <f>IF(+#REF!="x",1,0)</f>
        <v>#REF!</v>
      </c>
      <c r="AZ61" s="40" t="e">
        <f>+#REF!</f>
        <v>#REF!</v>
      </c>
      <c r="BA61" s="39" t="e">
        <f>IF(+#REF!="x",1,0)</f>
        <v>#REF!</v>
      </c>
      <c r="BB61" s="39" t="e">
        <f>IF(+#REF!="x",1,0)</f>
        <v>#REF!</v>
      </c>
      <c r="BC61" s="40" t="e">
        <f>+#REF!</f>
        <v>#REF!</v>
      </c>
      <c r="BD61" s="39" t="e">
        <f>IF(+#REF!="x",1,0)</f>
        <v>#REF!</v>
      </c>
      <c r="BE61" s="39" t="e">
        <f>IF(+#REF!="x",1,0)</f>
        <v>#REF!</v>
      </c>
      <c r="BF61" s="39" t="e">
        <f>IF(+#REF!="x",1,0)</f>
        <v>#REF!</v>
      </c>
      <c r="BG61" s="39" t="e">
        <f>IF(+#REF!="x",1,0)</f>
        <v>#REF!</v>
      </c>
      <c r="BH61" s="39" t="e">
        <f>IF(+#REF!="x",1,0)</f>
        <v>#REF!</v>
      </c>
      <c r="BI61" s="40" t="e">
        <f>+#REF!</f>
        <v>#REF!</v>
      </c>
      <c r="BJ61" s="39" t="e">
        <f>IF(+#REF!="x",1,0)</f>
        <v>#REF!</v>
      </c>
      <c r="BK61" s="39" t="e">
        <f>IF(+#REF!="x",1,0)</f>
        <v>#REF!</v>
      </c>
      <c r="BL61" s="39" t="e">
        <f>IF(+#REF!="x",1,0)</f>
        <v>#REF!</v>
      </c>
      <c r="BM61" s="39" t="e">
        <f>IF(+#REF!="x",1,0)</f>
        <v>#REF!</v>
      </c>
      <c r="BN61" s="39" t="e">
        <f>IF(+#REF!="x",1,0)</f>
        <v>#REF!</v>
      </c>
      <c r="BO61" s="39" t="e">
        <f>IF(+#REF!="x",1,0)</f>
        <v>#REF!</v>
      </c>
      <c r="BP61" s="40" t="e">
        <f>+#REF!</f>
        <v>#REF!</v>
      </c>
      <c r="BQ61" s="39" t="e">
        <f>IF(+#REF!="x",1,0)</f>
        <v>#REF!</v>
      </c>
      <c r="BR61" s="39" t="e">
        <f>IF(+#REF!="x",1,0)</f>
        <v>#REF!</v>
      </c>
      <c r="BS61" s="39" t="e">
        <f>IF(+#REF!="x",1,0)</f>
        <v>#REF!</v>
      </c>
      <c r="BT61" s="39" t="e">
        <f>IF(+#REF!="x",1,0)</f>
        <v>#REF!</v>
      </c>
      <c r="BU61" s="39" t="e">
        <f>IF(+#REF!="x",1,0)</f>
        <v>#REF!</v>
      </c>
      <c r="BV61" s="40" t="e">
        <f>+#REF!</f>
        <v>#REF!</v>
      </c>
    </row>
    <row r="62" spans="1:74" ht="15" customHeight="1" x14ac:dyDescent="0.25">
      <c r="A62" s="36" t="e">
        <f>VLOOKUP(B62,Foglio3!C:E,2,0)</f>
        <v>#REF!</v>
      </c>
      <c r="B62" s="36" t="e">
        <f>+#REF!</f>
        <v>#REF!</v>
      </c>
      <c r="C62" s="36" t="e">
        <f>VLOOKUP(B62,Foglio3!C:E,3,0)</f>
        <v>#REF!</v>
      </c>
      <c r="D62" s="36" t="e">
        <f>+#REF!</f>
        <v>#REF!</v>
      </c>
      <c r="E62" s="36" t="e">
        <f>+#REF!</f>
        <v>#REF!</v>
      </c>
      <c r="F62" s="36" t="e">
        <f>+#REF!</f>
        <v>#REF!</v>
      </c>
      <c r="G62" s="36" t="e">
        <f>+#REF!</f>
        <v>#REF!</v>
      </c>
      <c r="H62" s="36" t="e">
        <f>VLOOKUP(B62,Foglio3!C:K,9,0)</f>
        <v>#REF!</v>
      </c>
      <c r="I62" s="18" t="e">
        <f>+'posti in ingresso'!#REF!</f>
        <v>#REF!</v>
      </c>
      <c r="J62" s="18" t="e">
        <f>+'posti in ingresso'!#REF!</f>
        <v>#REF!</v>
      </c>
      <c r="K62" s="18" t="e">
        <f>+'posti in ingresso'!#REF!</f>
        <v>#REF!</v>
      </c>
      <c r="L62" s="36" t="e">
        <f>+#REF!</f>
        <v>#REF!</v>
      </c>
      <c r="M62" s="36" t="e">
        <f>+#REF!</f>
        <v>#REF!</v>
      </c>
      <c r="N62" s="37" t="e">
        <f>+#REF!</f>
        <v>#REF!</v>
      </c>
      <c r="O62" s="37" t="e">
        <f>IF(#REF!="Sì",-1,IF(#REF!="SI",-1,0))</f>
        <v>#REF!</v>
      </c>
      <c r="P62" s="37" t="e">
        <f>IF(#REF!="Sì",1,IF(#REF!="SI",1,0))</f>
        <v>#REF!</v>
      </c>
      <c r="Q62" s="38" t="e">
        <f>+#REF!</f>
        <v>#REF!</v>
      </c>
      <c r="R62" s="38" t="e">
        <f>+#REF!</f>
        <v>#REF!</v>
      </c>
      <c r="S62" s="36" t="e">
        <f>+#REF!</f>
        <v>#REF!</v>
      </c>
      <c r="T62" s="36" t="e">
        <f>+#REF!</f>
        <v>#REF!</v>
      </c>
      <c r="U62" s="36" t="e">
        <f>+'posti in ingresso'!#REF!</f>
        <v>#REF!</v>
      </c>
      <c r="V62" s="39" t="e">
        <f>IF(+#REF!="x",1,0)</f>
        <v>#REF!</v>
      </c>
      <c r="W62" s="39" t="e">
        <f>IF(+#REF!="x",1,0)</f>
        <v>#REF!</v>
      </c>
      <c r="X62" s="39" t="e">
        <f>IF(+#REF!="x",1,0)</f>
        <v>#REF!</v>
      </c>
      <c r="Y62" s="39" t="e">
        <f>IF(+#REF!="x",1,0)</f>
        <v>#REF!</v>
      </c>
      <c r="Z62" s="39" t="e">
        <f>IF(+#REF!="x",1,0)</f>
        <v>#REF!</v>
      </c>
      <c r="AA62" s="39" t="e">
        <f>IF(+#REF!="x",1,0)</f>
        <v>#REF!</v>
      </c>
      <c r="AB62" s="39" t="e">
        <f>IF(+#REF!="x",1,0)</f>
        <v>#REF!</v>
      </c>
      <c r="AC62" s="39" t="e">
        <f>IF(+#REF!="x",1,0)</f>
        <v>#REF!</v>
      </c>
      <c r="AD62" s="39" t="e">
        <f>IF(+#REF!="x",1,0)</f>
        <v>#REF!</v>
      </c>
      <c r="AE62" s="39" t="e">
        <f>IF(+#REF!="x",1,0)</f>
        <v>#REF!</v>
      </c>
      <c r="AF62" s="40" t="e">
        <f>+#REF!</f>
        <v>#REF!</v>
      </c>
      <c r="AG62" s="39" t="e">
        <f>IF(+#REF!="x",1,0)</f>
        <v>#REF!</v>
      </c>
      <c r="AH62" s="39" t="e">
        <f>IF(+#REF!="x",1,0)</f>
        <v>#REF!</v>
      </c>
      <c r="AI62" s="39" t="e">
        <f>IF(+#REF!="x",1,0)</f>
        <v>#REF!</v>
      </c>
      <c r="AJ62" s="39" t="e">
        <f>IF(+#REF!="x",1,0)</f>
        <v>#REF!</v>
      </c>
      <c r="AK62" s="39" t="e">
        <f>IF(+#REF!="x",1,0)</f>
        <v>#REF!</v>
      </c>
      <c r="AL62" s="39" t="e">
        <f>IF(+#REF!="x",1,0)</f>
        <v>#REF!</v>
      </c>
      <c r="AM62" s="39" t="e">
        <f>IF(+#REF!="x",1,0)</f>
        <v>#REF!</v>
      </c>
      <c r="AN62" s="39" t="e">
        <f>IF(+#REF!="x",1,0)</f>
        <v>#REF!</v>
      </c>
      <c r="AO62" s="39" t="e">
        <f>IF(+#REF!="x",1,0)</f>
        <v>#REF!</v>
      </c>
      <c r="AP62" s="40" t="e">
        <f>+#REF!</f>
        <v>#REF!</v>
      </c>
      <c r="AQ62" s="39" t="e">
        <f>IF(+#REF!="x",1,0)</f>
        <v>#REF!</v>
      </c>
      <c r="AR62" s="39" t="e">
        <f>IF(+#REF!="x",1,0)</f>
        <v>#REF!</v>
      </c>
      <c r="AS62" s="39" t="e">
        <f>IF(+#REF!="x",1,0)</f>
        <v>#REF!</v>
      </c>
      <c r="AT62" s="39" t="e">
        <f>IF(+#REF!="x",1,0)</f>
        <v>#REF!</v>
      </c>
      <c r="AU62" s="39" t="e">
        <f>IF(+#REF!="x",1,0)</f>
        <v>#REF!</v>
      </c>
      <c r="AV62" s="40" t="e">
        <f>+#REF!</f>
        <v>#REF!</v>
      </c>
      <c r="AW62" s="39" t="e">
        <f>IF(+#REF!="x",1,0)</f>
        <v>#REF!</v>
      </c>
      <c r="AX62" s="39" t="e">
        <f>IF(+#REF!="x",1,0)</f>
        <v>#REF!</v>
      </c>
      <c r="AY62" s="39" t="e">
        <f>IF(+#REF!="x",1,0)</f>
        <v>#REF!</v>
      </c>
      <c r="AZ62" s="40" t="e">
        <f>+#REF!</f>
        <v>#REF!</v>
      </c>
      <c r="BA62" s="39" t="e">
        <f>IF(+#REF!="x",1,0)</f>
        <v>#REF!</v>
      </c>
      <c r="BB62" s="39" t="e">
        <f>IF(+#REF!="x",1,0)</f>
        <v>#REF!</v>
      </c>
      <c r="BC62" s="40" t="e">
        <f>+#REF!</f>
        <v>#REF!</v>
      </c>
      <c r="BD62" s="39" t="e">
        <f>IF(+#REF!="x",1,0)</f>
        <v>#REF!</v>
      </c>
      <c r="BE62" s="39" t="e">
        <f>IF(+#REF!="x",1,0)</f>
        <v>#REF!</v>
      </c>
      <c r="BF62" s="39" t="e">
        <f>IF(+#REF!="x",1,0)</f>
        <v>#REF!</v>
      </c>
      <c r="BG62" s="39" t="e">
        <f>IF(+#REF!="x",1,0)</f>
        <v>#REF!</v>
      </c>
      <c r="BH62" s="39" t="e">
        <f>IF(+#REF!="x",1,0)</f>
        <v>#REF!</v>
      </c>
      <c r="BI62" s="40" t="e">
        <f>+#REF!</f>
        <v>#REF!</v>
      </c>
      <c r="BJ62" s="39" t="e">
        <f>IF(+#REF!="x",1,0)</f>
        <v>#REF!</v>
      </c>
      <c r="BK62" s="39" t="e">
        <f>IF(+#REF!="x",1,0)</f>
        <v>#REF!</v>
      </c>
      <c r="BL62" s="39" t="e">
        <f>IF(+#REF!="x",1,0)</f>
        <v>#REF!</v>
      </c>
      <c r="BM62" s="39" t="e">
        <f>IF(+#REF!="x",1,0)</f>
        <v>#REF!</v>
      </c>
      <c r="BN62" s="39" t="e">
        <f>IF(+#REF!="x",1,0)</f>
        <v>#REF!</v>
      </c>
      <c r="BO62" s="39" t="e">
        <f>IF(+#REF!="x",1,0)</f>
        <v>#REF!</v>
      </c>
      <c r="BP62" s="40" t="e">
        <f>+#REF!</f>
        <v>#REF!</v>
      </c>
      <c r="BQ62" s="39" t="e">
        <f>IF(+#REF!="x",1,0)</f>
        <v>#REF!</v>
      </c>
      <c r="BR62" s="39" t="e">
        <f>IF(+#REF!="x",1,0)</f>
        <v>#REF!</v>
      </c>
      <c r="BS62" s="39" t="e">
        <f>IF(+#REF!="x",1,0)</f>
        <v>#REF!</v>
      </c>
      <c r="BT62" s="39" t="e">
        <f>IF(+#REF!="x",1,0)</f>
        <v>#REF!</v>
      </c>
      <c r="BU62" s="39" t="e">
        <f>IF(+#REF!="x",1,0)</f>
        <v>#REF!</v>
      </c>
      <c r="BV62" s="40" t="e">
        <f>+#REF!</f>
        <v>#REF!</v>
      </c>
    </row>
    <row r="63" spans="1:74" ht="15" customHeight="1" x14ac:dyDescent="0.25">
      <c r="A63" s="36" t="e">
        <f>VLOOKUP(B63,Foglio3!C:E,2,0)</f>
        <v>#REF!</v>
      </c>
      <c r="B63" s="36" t="e">
        <f>+#REF!</f>
        <v>#REF!</v>
      </c>
      <c r="C63" s="36" t="e">
        <f>VLOOKUP(B63,Foglio3!C:E,3,0)</f>
        <v>#REF!</v>
      </c>
      <c r="D63" s="36" t="e">
        <f>+#REF!</f>
        <v>#REF!</v>
      </c>
      <c r="E63" s="36" t="e">
        <f>+#REF!</f>
        <v>#REF!</v>
      </c>
      <c r="F63" s="36" t="e">
        <f>+#REF!</f>
        <v>#REF!</v>
      </c>
      <c r="G63" s="36" t="e">
        <f>+#REF!</f>
        <v>#REF!</v>
      </c>
      <c r="H63" s="36" t="e">
        <f>VLOOKUP(B63,Foglio3!C:K,9,0)</f>
        <v>#REF!</v>
      </c>
      <c r="I63" s="18" t="e">
        <f>+'posti in ingresso'!#REF!</f>
        <v>#REF!</v>
      </c>
      <c r="J63" s="18" t="e">
        <f>+'posti in ingresso'!#REF!</f>
        <v>#REF!</v>
      </c>
      <c r="K63" s="18" t="e">
        <f>+'posti in ingresso'!#REF!</f>
        <v>#REF!</v>
      </c>
      <c r="L63" s="36" t="e">
        <f>+#REF!</f>
        <v>#REF!</v>
      </c>
      <c r="M63" s="36" t="e">
        <f>+#REF!</f>
        <v>#REF!</v>
      </c>
      <c r="N63" s="37" t="e">
        <f>+#REF!</f>
        <v>#REF!</v>
      </c>
      <c r="O63" s="37" t="e">
        <f>IF(#REF!="Sì",-1,IF(#REF!="SI",-1,0))</f>
        <v>#REF!</v>
      </c>
      <c r="P63" s="37" t="e">
        <f>IF(#REF!="Sì",1,IF(#REF!="SI",1,0))</f>
        <v>#REF!</v>
      </c>
      <c r="Q63" s="38" t="e">
        <f>+#REF!</f>
        <v>#REF!</v>
      </c>
      <c r="R63" s="38" t="e">
        <f>+#REF!</f>
        <v>#REF!</v>
      </c>
      <c r="S63" s="36" t="e">
        <f>+#REF!</f>
        <v>#REF!</v>
      </c>
      <c r="T63" s="36" t="e">
        <f>+#REF!</f>
        <v>#REF!</v>
      </c>
      <c r="U63" s="36" t="e">
        <f>+'posti in ingresso'!#REF!</f>
        <v>#REF!</v>
      </c>
      <c r="V63" s="39" t="e">
        <f>IF(+#REF!="x",1,0)</f>
        <v>#REF!</v>
      </c>
      <c r="W63" s="39" t="e">
        <f>IF(+#REF!="x",1,0)</f>
        <v>#REF!</v>
      </c>
      <c r="X63" s="39" t="e">
        <f>IF(+#REF!="x",1,0)</f>
        <v>#REF!</v>
      </c>
      <c r="Y63" s="39" t="e">
        <f>IF(+#REF!="x",1,0)</f>
        <v>#REF!</v>
      </c>
      <c r="Z63" s="39" t="e">
        <f>IF(+#REF!="x",1,0)</f>
        <v>#REF!</v>
      </c>
      <c r="AA63" s="39" t="e">
        <f>IF(+#REF!="x",1,0)</f>
        <v>#REF!</v>
      </c>
      <c r="AB63" s="39" t="e">
        <f>IF(+#REF!="x",1,0)</f>
        <v>#REF!</v>
      </c>
      <c r="AC63" s="39" t="e">
        <f>IF(+#REF!="x",1,0)</f>
        <v>#REF!</v>
      </c>
      <c r="AD63" s="39" t="e">
        <f>IF(+#REF!="x",1,0)</f>
        <v>#REF!</v>
      </c>
      <c r="AE63" s="39" t="e">
        <f>IF(+#REF!="x",1,0)</f>
        <v>#REF!</v>
      </c>
      <c r="AF63" s="40" t="e">
        <f>+#REF!</f>
        <v>#REF!</v>
      </c>
      <c r="AG63" s="39" t="e">
        <f>IF(+#REF!="x",1,0)</f>
        <v>#REF!</v>
      </c>
      <c r="AH63" s="39" t="e">
        <f>IF(+#REF!="x",1,0)</f>
        <v>#REF!</v>
      </c>
      <c r="AI63" s="39" t="e">
        <f>IF(+#REF!="x",1,0)</f>
        <v>#REF!</v>
      </c>
      <c r="AJ63" s="39" t="e">
        <f>IF(+#REF!="x",1,0)</f>
        <v>#REF!</v>
      </c>
      <c r="AK63" s="39" t="e">
        <f>IF(+#REF!="x",1,0)</f>
        <v>#REF!</v>
      </c>
      <c r="AL63" s="39" t="e">
        <f>IF(+#REF!="x",1,0)</f>
        <v>#REF!</v>
      </c>
      <c r="AM63" s="39" t="e">
        <f>IF(+#REF!="x",1,0)</f>
        <v>#REF!</v>
      </c>
      <c r="AN63" s="39" t="e">
        <f>IF(+#REF!="x",1,0)</f>
        <v>#REF!</v>
      </c>
      <c r="AO63" s="39" t="e">
        <f>IF(+#REF!="x",1,0)</f>
        <v>#REF!</v>
      </c>
      <c r="AP63" s="40" t="e">
        <f>+#REF!</f>
        <v>#REF!</v>
      </c>
      <c r="AQ63" s="39" t="e">
        <f>IF(+#REF!="x",1,0)</f>
        <v>#REF!</v>
      </c>
      <c r="AR63" s="39" t="e">
        <f>IF(+#REF!="x",1,0)</f>
        <v>#REF!</v>
      </c>
      <c r="AS63" s="39" t="e">
        <f>IF(+#REF!="x",1,0)</f>
        <v>#REF!</v>
      </c>
      <c r="AT63" s="39" t="e">
        <f>IF(+#REF!="x",1,0)</f>
        <v>#REF!</v>
      </c>
      <c r="AU63" s="39" t="e">
        <f>IF(+#REF!="x",1,0)</f>
        <v>#REF!</v>
      </c>
      <c r="AV63" s="40" t="e">
        <f>+#REF!</f>
        <v>#REF!</v>
      </c>
      <c r="AW63" s="39" t="e">
        <f>IF(+#REF!="x",1,0)</f>
        <v>#REF!</v>
      </c>
      <c r="AX63" s="39" t="e">
        <f>IF(+#REF!="x",1,0)</f>
        <v>#REF!</v>
      </c>
      <c r="AY63" s="39" t="e">
        <f>IF(+#REF!="x",1,0)</f>
        <v>#REF!</v>
      </c>
      <c r="AZ63" s="40" t="e">
        <f>+#REF!</f>
        <v>#REF!</v>
      </c>
      <c r="BA63" s="39" t="e">
        <f>IF(+#REF!="x",1,0)</f>
        <v>#REF!</v>
      </c>
      <c r="BB63" s="39" t="e">
        <f>IF(+#REF!="x",1,0)</f>
        <v>#REF!</v>
      </c>
      <c r="BC63" s="40" t="e">
        <f>+#REF!</f>
        <v>#REF!</v>
      </c>
      <c r="BD63" s="39" t="e">
        <f>IF(+#REF!="x",1,0)</f>
        <v>#REF!</v>
      </c>
      <c r="BE63" s="39" t="e">
        <f>IF(+#REF!="x",1,0)</f>
        <v>#REF!</v>
      </c>
      <c r="BF63" s="39" t="e">
        <f>IF(+#REF!="x",1,0)</f>
        <v>#REF!</v>
      </c>
      <c r="BG63" s="39" t="e">
        <f>IF(+#REF!="x",1,0)</f>
        <v>#REF!</v>
      </c>
      <c r="BH63" s="39" t="e">
        <f>IF(+#REF!="x",1,0)</f>
        <v>#REF!</v>
      </c>
      <c r="BI63" s="40" t="e">
        <f>+#REF!</f>
        <v>#REF!</v>
      </c>
      <c r="BJ63" s="39" t="e">
        <f>IF(+#REF!="x",1,0)</f>
        <v>#REF!</v>
      </c>
      <c r="BK63" s="39" t="e">
        <f>IF(+#REF!="x",1,0)</f>
        <v>#REF!</v>
      </c>
      <c r="BL63" s="39" t="e">
        <f>IF(+#REF!="x",1,0)</f>
        <v>#REF!</v>
      </c>
      <c r="BM63" s="39" t="e">
        <f>IF(+#REF!="x",1,0)</f>
        <v>#REF!</v>
      </c>
      <c r="BN63" s="39" t="e">
        <f>IF(+#REF!="x",1,0)</f>
        <v>#REF!</v>
      </c>
      <c r="BO63" s="39" t="e">
        <f>IF(+#REF!="x",1,0)</f>
        <v>#REF!</v>
      </c>
      <c r="BP63" s="40" t="e">
        <f>+#REF!</f>
        <v>#REF!</v>
      </c>
      <c r="BQ63" s="39" t="e">
        <f>IF(+#REF!="x",1,0)</f>
        <v>#REF!</v>
      </c>
      <c r="BR63" s="39" t="e">
        <f>IF(+#REF!="x",1,0)</f>
        <v>#REF!</v>
      </c>
      <c r="BS63" s="39" t="e">
        <f>IF(+#REF!="x",1,0)</f>
        <v>#REF!</v>
      </c>
      <c r="BT63" s="39" t="e">
        <f>IF(+#REF!="x",1,0)</f>
        <v>#REF!</v>
      </c>
      <c r="BU63" s="39" t="e">
        <f>IF(+#REF!="x",1,0)</f>
        <v>#REF!</v>
      </c>
      <c r="BV63" s="40" t="e">
        <f>+#REF!</f>
        <v>#REF!</v>
      </c>
    </row>
    <row r="64" spans="1:74" ht="15" customHeight="1" x14ac:dyDescent="0.25">
      <c r="A64" s="36" t="e">
        <f>VLOOKUP(B64,Foglio3!C:E,2,0)</f>
        <v>#REF!</v>
      </c>
      <c r="B64" s="36" t="e">
        <f>+#REF!</f>
        <v>#REF!</v>
      </c>
      <c r="C64" s="36" t="e">
        <f>VLOOKUP(B64,Foglio3!C:E,3,0)</f>
        <v>#REF!</v>
      </c>
      <c r="D64" s="36" t="e">
        <f>+#REF!</f>
        <v>#REF!</v>
      </c>
      <c r="E64" s="36" t="e">
        <f>+#REF!</f>
        <v>#REF!</v>
      </c>
      <c r="F64" s="36" t="e">
        <f>+#REF!</f>
        <v>#REF!</v>
      </c>
      <c r="G64" s="36" t="e">
        <f>+#REF!</f>
        <v>#REF!</v>
      </c>
      <c r="H64" s="36" t="e">
        <f>VLOOKUP(B64,Foglio3!C:K,9,0)</f>
        <v>#REF!</v>
      </c>
      <c r="I64" s="18" t="e">
        <f>+'posti in ingresso'!#REF!</f>
        <v>#REF!</v>
      </c>
      <c r="J64" s="18" t="e">
        <f>+'posti in ingresso'!#REF!</f>
        <v>#REF!</v>
      </c>
      <c r="K64" s="18" t="e">
        <f>+'posti in ingresso'!#REF!</f>
        <v>#REF!</v>
      </c>
      <c r="L64" s="36" t="e">
        <f>+#REF!</f>
        <v>#REF!</v>
      </c>
      <c r="M64" s="36" t="e">
        <f>+#REF!</f>
        <v>#REF!</v>
      </c>
      <c r="N64" s="37" t="e">
        <f>+#REF!</f>
        <v>#REF!</v>
      </c>
      <c r="O64" s="37" t="e">
        <f>IF(#REF!="Sì",-1,IF(#REF!="SI",-1,0))</f>
        <v>#REF!</v>
      </c>
      <c r="P64" s="37" t="e">
        <f>IF(#REF!="Sì",1,IF(#REF!="SI",1,0))</f>
        <v>#REF!</v>
      </c>
      <c r="Q64" s="38" t="e">
        <f>+#REF!</f>
        <v>#REF!</v>
      </c>
      <c r="R64" s="38" t="e">
        <f>+#REF!</f>
        <v>#REF!</v>
      </c>
      <c r="S64" s="36" t="e">
        <f>+#REF!</f>
        <v>#REF!</v>
      </c>
      <c r="T64" s="36" t="e">
        <f>+#REF!</f>
        <v>#REF!</v>
      </c>
      <c r="U64" s="36" t="e">
        <f>+'posti in ingresso'!#REF!</f>
        <v>#REF!</v>
      </c>
      <c r="V64" s="39" t="e">
        <f>IF(+#REF!="x",1,0)</f>
        <v>#REF!</v>
      </c>
      <c r="W64" s="39" t="e">
        <f>IF(+#REF!="x",1,0)</f>
        <v>#REF!</v>
      </c>
      <c r="X64" s="39" t="e">
        <f>IF(+#REF!="x",1,0)</f>
        <v>#REF!</v>
      </c>
      <c r="Y64" s="39" t="e">
        <f>IF(+#REF!="x",1,0)</f>
        <v>#REF!</v>
      </c>
      <c r="Z64" s="39" t="e">
        <f>IF(+#REF!="x",1,0)</f>
        <v>#REF!</v>
      </c>
      <c r="AA64" s="39" t="e">
        <f>IF(+#REF!="x",1,0)</f>
        <v>#REF!</v>
      </c>
      <c r="AB64" s="39" t="e">
        <f>IF(+#REF!="x",1,0)</f>
        <v>#REF!</v>
      </c>
      <c r="AC64" s="39" t="e">
        <f>IF(+#REF!="x",1,0)</f>
        <v>#REF!</v>
      </c>
      <c r="AD64" s="39" t="e">
        <f>IF(+#REF!="x",1,0)</f>
        <v>#REF!</v>
      </c>
      <c r="AE64" s="39" t="e">
        <f>IF(+#REF!="x",1,0)</f>
        <v>#REF!</v>
      </c>
      <c r="AF64" s="40" t="e">
        <f>+#REF!</f>
        <v>#REF!</v>
      </c>
      <c r="AG64" s="39" t="e">
        <f>IF(+#REF!="x",1,0)</f>
        <v>#REF!</v>
      </c>
      <c r="AH64" s="39" t="e">
        <f>IF(+#REF!="x",1,0)</f>
        <v>#REF!</v>
      </c>
      <c r="AI64" s="39" t="e">
        <f>IF(+#REF!="x",1,0)</f>
        <v>#REF!</v>
      </c>
      <c r="AJ64" s="39" t="e">
        <f>IF(+#REF!="x",1,0)</f>
        <v>#REF!</v>
      </c>
      <c r="AK64" s="39" t="e">
        <f>IF(+#REF!="x",1,0)</f>
        <v>#REF!</v>
      </c>
      <c r="AL64" s="39" t="e">
        <f>IF(+#REF!="x",1,0)</f>
        <v>#REF!</v>
      </c>
      <c r="AM64" s="39" t="e">
        <f>IF(+#REF!="x",1,0)</f>
        <v>#REF!</v>
      </c>
      <c r="AN64" s="39" t="e">
        <f>IF(+#REF!="x",1,0)</f>
        <v>#REF!</v>
      </c>
      <c r="AO64" s="39" t="e">
        <f>IF(+#REF!="x",1,0)</f>
        <v>#REF!</v>
      </c>
      <c r="AP64" s="40" t="e">
        <f>+#REF!</f>
        <v>#REF!</v>
      </c>
      <c r="AQ64" s="39" t="e">
        <f>IF(+#REF!="x",1,0)</f>
        <v>#REF!</v>
      </c>
      <c r="AR64" s="39" t="e">
        <f>IF(+#REF!="x",1,0)</f>
        <v>#REF!</v>
      </c>
      <c r="AS64" s="39" t="e">
        <f>IF(+#REF!="x",1,0)</f>
        <v>#REF!</v>
      </c>
      <c r="AT64" s="39" t="e">
        <f>IF(+#REF!="x",1,0)</f>
        <v>#REF!</v>
      </c>
      <c r="AU64" s="39" t="e">
        <f>IF(+#REF!="x",1,0)</f>
        <v>#REF!</v>
      </c>
      <c r="AV64" s="40" t="e">
        <f>+#REF!</f>
        <v>#REF!</v>
      </c>
      <c r="AW64" s="39" t="e">
        <f>IF(+#REF!="x",1,0)</f>
        <v>#REF!</v>
      </c>
      <c r="AX64" s="39" t="e">
        <f>IF(+#REF!="x",1,0)</f>
        <v>#REF!</v>
      </c>
      <c r="AY64" s="39" t="e">
        <f>IF(+#REF!="x",1,0)</f>
        <v>#REF!</v>
      </c>
      <c r="AZ64" s="40" t="e">
        <f>+#REF!</f>
        <v>#REF!</v>
      </c>
      <c r="BA64" s="39" t="e">
        <f>IF(+#REF!="x",1,0)</f>
        <v>#REF!</v>
      </c>
      <c r="BB64" s="39" t="e">
        <f>IF(+#REF!="x",1,0)</f>
        <v>#REF!</v>
      </c>
      <c r="BC64" s="40" t="e">
        <f>+#REF!</f>
        <v>#REF!</v>
      </c>
      <c r="BD64" s="39" t="e">
        <f>IF(+#REF!="x",1,0)</f>
        <v>#REF!</v>
      </c>
      <c r="BE64" s="39" t="e">
        <f>IF(+#REF!="x",1,0)</f>
        <v>#REF!</v>
      </c>
      <c r="BF64" s="39" t="e">
        <f>IF(+#REF!="x",1,0)</f>
        <v>#REF!</v>
      </c>
      <c r="BG64" s="39" t="e">
        <f>IF(+#REF!="x",1,0)</f>
        <v>#REF!</v>
      </c>
      <c r="BH64" s="39" t="e">
        <f>IF(+#REF!="x",1,0)</f>
        <v>#REF!</v>
      </c>
      <c r="BI64" s="40" t="e">
        <f>+#REF!</f>
        <v>#REF!</v>
      </c>
      <c r="BJ64" s="39" t="e">
        <f>IF(+#REF!="x",1,0)</f>
        <v>#REF!</v>
      </c>
      <c r="BK64" s="39" t="e">
        <f>IF(+#REF!="x",1,0)</f>
        <v>#REF!</v>
      </c>
      <c r="BL64" s="39" t="e">
        <f>IF(+#REF!="x",1,0)</f>
        <v>#REF!</v>
      </c>
      <c r="BM64" s="39" t="e">
        <f>IF(+#REF!="x",1,0)</f>
        <v>#REF!</v>
      </c>
      <c r="BN64" s="39" t="e">
        <f>IF(+#REF!="x",1,0)</f>
        <v>#REF!</v>
      </c>
      <c r="BO64" s="39" t="e">
        <f>IF(+#REF!="x",1,0)</f>
        <v>#REF!</v>
      </c>
      <c r="BP64" s="40" t="e">
        <f>+#REF!</f>
        <v>#REF!</v>
      </c>
      <c r="BQ64" s="39" t="e">
        <f>IF(+#REF!="x",1,0)</f>
        <v>#REF!</v>
      </c>
      <c r="BR64" s="39" t="e">
        <f>IF(+#REF!="x",1,0)</f>
        <v>#REF!</v>
      </c>
      <c r="BS64" s="39" t="e">
        <f>IF(+#REF!="x",1,0)</f>
        <v>#REF!</v>
      </c>
      <c r="BT64" s="39" t="e">
        <f>IF(+#REF!="x",1,0)</f>
        <v>#REF!</v>
      </c>
      <c r="BU64" s="39" t="e">
        <f>IF(+#REF!="x",1,0)</f>
        <v>#REF!</v>
      </c>
      <c r="BV64" s="40" t="e">
        <f>+#REF!</f>
        <v>#REF!</v>
      </c>
    </row>
    <row r="65" spans="1:74" ht="15" customHeight="1" x14ac:dyDescent="0.25">
      <c r="A65" s="36" t="e">
        <f>VLOOKUP(B65,Foglio3!C:E,2,0)</f>
        <v>#REF!</v>
      </c>
      <c r="B65" s="36" t="e">
        <f>+#REF!</f>
        <v>#REF!</v>
      </c>
      <c r="C65" s="36" t="e">
        <f>VLOOKUP(B65,Foglio3!C:E,3,0)</f>
        <v>#REF!</v>
      </c>
      <c r="D65" s="36" t="e">
        <f>+#REF!</f>
        <v>#REF!</v>
      </c>
      <c r="E65" s="36" t="e">
        <f>+#REF!</f>
        <v>#REF!</v>
      </c>
      <c r="F65" s="36" t="e">
        <f>+#REF!</f>
        <v>#REF!</v>
      </c>
      <c r="G65" s="36" t="e">
        <f>+#REF!</f>
        <v>#REF!</v>
      </c>
      <c r="H65" s="36" t="e">
        <f>VLOOKUP(B65,Foglio3!C:K,9,0)</f>
        <v>#REF!</v>
      </c>
      <c r="I65" s="18" t="e">
        <f>+'posti in ingresso'!#REF!</f>
        <v>#REF!</v>
      </c>
      <c r="J65" s="18" t="e">
        <f>+'posti in ingresso'!#REF!</f>
        <v>#REF!</v>
      </c>
      <c r="K65" s="18" t="e">
        <f>+'posti in ingresso'!#REF!</f>
        <v>#REF!</v>
      </c>
      <c r="L65" s="36" t="e">
        <f>+#REF!</f>
        <v>#REF!</v>
      </c>
      <c r="M65" s="36" t="e">
        <f>+#REF!</f>
        <v>#REF!</v>
      </c>
      <c r="N65" s="37" t="e">
        <f>+#REF!</f>
        <v>#REF!</v>
      </c>
      <c r="O65" s="37" t="e">
        <f>IF(#REF!="Sì",-1,IF(#REF!="SI",-1,0))</f>
        <v>#REF!</v>
      </c>
      <c r="P65" s="37" t="e">
        <f>IF(#REF!="Sì",1,IF(#REF!="SI",1,0))</f>
        <v>#REF!</v>
      </c>
      <c r="Q65" s="38" t="e">
        <f>+#REF!</f>
        <v>#REF!</v>
      </c>
      <c r="R65" s="38" t="e">
        <f>+#REF!</f>
        <v>#REF!</v>
      </c>
      <c r="S65" s="36" t="e">
        <f>+#REF!</f>
        <v>#REF!</v>
      </c>
      <c r="T65" s="36" t="e">
        <f>+#REF!</f>
        <v>#REF!</v>
      </c>
      <c r="U65" s="36" t="e">
        <f>+'posti in ingresso'!#REF!</f>
        <v>#REF!</v>
      </c>
      <c r="V65" s="39" t="e">
        <f>IF(+#REF!="x",1,0)</f>
        <v>#REF!</v>
      </c>
      <c r="W65" s="39" t="e">
        <f>IF(+#REF!="x",1,0)</f>
        <v>#REF!</v>
      </c>
      <c r="X65" s="39" t="e">
        <f>IF(+#REF!="x",1,0)</f>
        <v>#REF!</v>
      </c>
      <c r="Y65" s="39" t="e">
        <f>IF(+#REF!="x",1,0)</f>
        <v>#REF!</v>
      </c>
      <c r="Z65" s="39" t="e">
        <f>IF(+#REF!="x",1,0)</f>
        <v>#REF!</v>
      </c>
      <c r="AA65" s="39" t="e">
        <f>IF(+#REF!="x",1,0)</f>
        <v>#REF!</v>
      </c>
      <c r="AB65" s="39" t="e">
        <f>IF(+#REF!="x",1,0)</f>
        <v>#REF!</v>
      </c>
      <c r="AC65" s="39" t="e">
        <f>IF(+#REF!="x",1,0)</f>
        <v>#REF!</v>
      </c>
      <c r="AD65" s="39" t="e">
        <f>IF(+#REF!="x",1,0)</f>
        <v>#REF!</v>
      </c>
      <c r="AE65" s="39" t="e">
        <f>IF(+#REF!="x",1,0)</f>
        <v>#REF!</v>
      </c>
      <c r="AF65" s="40" t="e">
        <f>+#REF!</f>
        <v>#REF!</v>
      </c>
      <c r="AG65" s="39" t="e">
        <f>IF(+#REF!="x",1,0)</f>
        <v>#REF!</v>
      </c>
      <c r="AH65" s="39" t="e">
        <f>IF(+#REF!="x",1,0)</f>
        <v>#REF!</v>
      </c>
      <c r="AI65" s="39" t="e">
        <f>IF(+#REF!="x",1,0)</f>
        <v>#REF!</v>
      </c>
      <c r="AJ65" s="39" t="e">
        <f>IF(+#REF!="x",1,0)</f>
        <v>#REF!</v>
      </c>
      <c r="AK65" s="39" t="e">
        <f>IF(+#REF!="x",1,0)</f>
        <v>#REF!</v>
      </c>
      <c r="AL65" s="39" t="e">
        <f>IF(+#REF!="x",1,0)</f>
        <v>#REF!</v>
      </c>
      <c r="AM65" s="39" t="e">
        <f>IF(+#REF!="x",1,0)</f>
        <v>#REF!</v>
      </c>
      <c r="AN65" s="39" t="e">
        <f>IF(+#REF!="x",1,0)</f>
        <v>#REF!</v>
      </c>
      <c r="AO65" s="39" t="e">
        <f>IF(+#REF!="x",1,0)</f>
        <v>#REF!</v>
      </c>
      <c r="AP65" s="40" t="e">
        <f>+#REF!</f>
        <v>#REF!</v>
      </c>
      <c r="AQ65" s="39" t="e">
        <f>IF(+#REF!="x",1,0)</f>
        <v>#REF!</v>
      </c>
      <c r="AR65" s="39" t="e">
        <f>IF(+#REF!="x",1,0)</f>
        <v>#REF!</v>
      </c>
      <c r="AS65" s="39" t="e">
        <f>IF(+#REF!="x",1,0)</f>
        <v>#REF!</v>
      </c>
      <c r="AT65" s="39" t="e">
        <f>IF(+#REF!="x",1,0)</f>
        <v>#REF!</v>
      </c>
      <c r="AU65" s="39" t="e">
        <f>IF(+#REF!="x",1,0)</f>
        <v>#REF!</v>
      </c>
      <c r="AV65" s="40" t="e">
        <f>+#REF!</f>
        <v>#REF!</v>
      </c>
      <c r="AW65" s="39" t="e">
        <f>IF(+#REF!="x",1,0)</f>
        <v>#REF!</v>
      </c>
      <c r="AX65" s="39" t="e">
        <f>IF(+#REF!="x",1,0)</f>
        <v>#REF!</v>
      </c>
      <c r="AY65" s="39" t="e">
        <f>IF(+#REF!="x",1,0)</f>
        <v>#REF!</v>
      </c>
      <c r="AZ65" s="40" t="e">
        <f>+#REF!</f>
        <v>#REF!</v>
      </c>
      <c r="BA65" s="39" t="e">
        <f>IF(+#REF!="x",1,0)</f>
        <v>#REF!</v>
      </c>
      <c r="BB65" s="39" t="e">
        <f>IF(+#REF!="x",1,0)</f>
        <v>#REF!</v>
      </c>
      <c r="BC65" s="40" t="e">
        <f>+#REF!</f>
        <v>#REF!</v>
      </c>
      <c r="BD65" s="39" t="e">
        <f>IF(+#REF!="x",1,0)</f>
        <v>#REF!</v>
      </c>
      <c r="BE65" s="39" t="e">
        <f>IF(+#REF!="x",1,0)</f>
        <v>#REF!</v>
      </c>
      <c r="BF65" s="39" t="e">
        <f>IF(+#REF!="x",1,0)</f>
        <v>#REF!</v>
      </c>
      <c r="BG65" s="39" t="e">
        <f>IF(+#REF!="x",1,0)</f>
        <v>#REF!</v>
      </c>
      <c r="BH65" s="39" t="e">
        <f>IF(+#REF!="x",1,0)</f>
        <v>#REF!</v>
      </c>
      <c r="BI65" s="40" t="e">
        <f>+#REF!</f>
        <v>#REF!</v>
      </c>
      <c r="BJ65" s="39" t="e">
        <f>IF(+#REF!="x",1,0)</f>
        <v>#REF!</v>
      </c>
      <c r="BK65" s="39" t="e">
        <f>IF(+#REF!="x",1,0)</f>
        <v>#REF!</v>
      </c>
      <c r="BL65" s="39" t="e">
        <f>IF(+#REF!="x",1,0)</f>
        <v>#REF!</v>
      </c>
      <c r="BM65" s="39" t="e">
        <f>IF(+#REF!="x",1,0)</f>
        <v>#REF!</v>
      </c>
      <c r="BN65" s="39" t="e">
        <f>IF(+#REF!="x",1,0)</f>
        <v>#REF!</v>
      </c>
      <c r="BO65" s="39" t="e">
        <f>IF(+#REF!="x",1,0)</f>
        <v>#REF!</v>
      </c>
      <c r="BP65" s="40" t="e">
        <f>+#REF!</f>
        <v>#REF!</v>
      </c>
      <c r="BQ65" s="39" t="e">
        <f>IF(+#REF!="x",1,0)</f>
        <v>#REF!</v>
      </c>
      <c r="BR65" s="39" t="e">
        <f>IF(+#REF!="x",1,0)</f>
        <v>#REF!</v>
      </c>
      <c r="BS65" s="39" t="e">
        <f>IF(+#REF!="x",1,0)</f>
        <v>#REF!</v>
      </c>
      <c r="BT65" s="39" t="e">
        <f>IF(+#REF!="x",1,0)</f>
        <v>#REF!</v>
      </c>
      <c r="BU65" s="39" t="e">
        <f>IF(+#REF!="x",1,0)</f>
        <v>#REF!</v>
      </c>
      <c r="BV65" s="40" t="e">
        <f>+#REF!</f>
        <v>#REF!</v>
      </c>
    </row>
    <row r="66" spans="1:74" ht="15" customHeight="1" x14ac:dyDescent="0.25">
      <c r="A66" s="36" t="e">
        <f>VLOOKUP(B66,Foglio3!C:E,2,0)</f>
        <v>#REF!</v>
      </c>
      <c r="B66" s="36" t="e">
        <f>+#REF!</f>
        <v>#REF!</v>
      </c>
      <c r="C66" s="36" t="e">
        <f>VLOOKUP(B66,Foglio3!C:E,3,0)</f>
        <v>#REF!</v>
      </c>
      <c r="D66" s="36" t="e">
        <f>+#REF!</f>
        <v>#REF!</v>
      </c>
      <c r="E66" s="36" t="e">
        <f>+#REF!</f>
        <v>#REF!</v>
      </c>
      <c r="F66" s="36" t="e">
        <f>+#REF!</f>
        <v>#REF!</v>
      </c>
      <c r="G66" s="36" t="e">
        <f>+#REF!</f>
        <v>#REF!</v>
      </c>
      <c r="H66" s="36" t="e">
        <f>VLOOKUP(B66,Foglio3!C:K,9,0)</f>
        <v>#REF!</v>
      </c>
      <c r="I66" s="18" t="e">
        <f>+'posti in ingresso'!#REF!</f>
        <v>#REF!</v>
      </c>
      <c r="J66" s="18" t="e">
        <f>+'posti in ingresso'!#REF!</f>
        <v>#REF!</v>
      </c>
      <c r="K66" s="18" t="e">
        <f>+'posti in ingresso'!#REF!</f>
        <v>#REF!</v>
      </c>
      <c r="L66" s="36" t="e">
        <f>+#REF!</f>
        <v>#REF!</v>
      </c>
      <c r="M66" s="36" t="e">
        <f>+#REF!</f>
        <v>#REF!</v>
      </c>
      <c r="N66" s="37" t="e">
        <f>+#REF!</f>
        <v>#REF!</v>
      </c>
      <c r="O66" s="37" t="e">
        <f>IF(#REF!="Sì",-1,IF(#REF!="SI",-1,0))</f>
        <v>#REF!</v>
      </c>
      <c r="P66" s="37" t="e">
        <f>IF(#REF!="Sì",1,IF(#REF!="SI",1,0))</f>
        <v>#REF!</v>
      </c>
      <c r="Q66" s="38" t="e">
        <f>+#REF!</f>
        <v>#REF!</v>
      </c>
      <c r="R66" s="38" t="e">
        <f>+#REF!</f>
        <v>#REF!</v>
      </c>
      <c r="S66" s="36" t="e">
        <f>+#REF!</f>
        <v>#REF!</v>
      </c>
      <c r="T66" s="36" t="e">
        <f>+#REF!</f>
        <v>#REF!</v>
      </c>
      <c r="U66" s="36" t="e">
        <f>+'posti in ingresso'!#REF!</f>
        <v>#REF!</v>
      </c>
      <c r="V66" s="39" t="e">
        <f>IF(+#REF!="x",1,0)</f>
        <v>#REF!</v>
      </c>
      <c r="W66" s="39" t="e">
        <f>IF(+#REF!="x",1,0)</f>
        <v>#REF!</v>
      </c>
      <c r="X66" s="39" t="e">
        <f>IF(+#REF!="x",1,0)</f>
        <v>#REF!</v>
      </c>
      <c r="Y66" s="39" t="e">
        <f>IF(+#REF!="x",1,0)</f>
        <v>#REF!</v>
      </c>
      <c r="Z66" s="39" t="e">
        <f>IF(+#REF!="x",1,0)</f>
        <v>#REF!</v>
      </c>
      <c r="AA66" s="39" t="e">
        <f>IF(+#REF!="x",1,0)</f>
        <v>#REF!</v>
      </c>
      <c r="AB66" s="39" t="e">
        <f>IF(+#REF!="x",1,0)</f>
        <v>#REF!</v>
      </c>
      <c r="AC66" s="39" t="e">
        <f>IF(+#REF!="x",1,0)</f>
        <v>#REF!</v>
      </c>
      <c r="AD66" s="39" t="e">
        <f>IF(+#REF!="x",1,0)</f>
        <v>#REF!</v>
      </c>
      <c r="AE66" s="39" t="e">
        <f>IF(+#REF!="x",1,0)</f>
        <v>#REF!</v>
      </c>
      <c r="AF66" s="40" t="e">
        <f>+#REF!</f>
        <v>#REF!</v>
      </c>
      <c r="AG66" s="39" t="e">
        <f>IF(+#REF!="x",1,0)</f>
        <v>#REF!</v>
      </c>
      <c r="AH66" s="39" t="e">
        <f>IF(+#REF!="x",1,0)</f>
        <v>#REF!</v>
      </c>
      <c r="AI66" s="39" t="e">
        <f>IF(+#REF!="x",1,0)</f>
        <v>#REF!</v>
      </c>
      <c r="AJ66" s="39" t="e">
        <f>IF(+#REF!="x",1,0)</f>
        <v>#REF!</v>
      </c>
      <c r="AK66" s="39" t="e">
        <f>IF(+#REF!="x",1,0)</f>
        <v>#REF!</v>
      </c>
      <c r="AL66" s="39" t="e">
        <f>IF(+#REF!="x",1,0)</f>
        <v>#REF!</v>
      </c>
      <c r="AM66" s="39" t="e">
        <f>IF(+#REF!="x",1,0)</f>
        <v>#REF!</v>
      </c>
      <c r="AN66" s="39" t="e">
        <f>IF(+#REF!="x",1,0)</f>
        <v>#REF!</v>
      </c>
      <c r="AO66" s="39" t="e">
        <f>IF(+#REF!="x",1,0)</f>
        <v>#REF!</v>
      </c>
      <c r="AP66" s="40" t="e">
        <f>+#REF!</f>
        <v>#REF!</v>
      </c>
      <c r="AQ66" s="39" t="e">
        <f>IF(+#REF!="x",1,0)</f>
        <v>#REF!</v>
      </c>
      <c r="AR66" s="39" t="e">
        <f>IF(+#REF!="x",1,0)</f>
        <v>#REF!</v>
      </c>
      <c r="AS66" s="39" t="e">
        <f>IF(+#REF!="x",1,0)</f>
        <v>#REF!</v>
      </c>
      <c r="AT66" s="39" t="e">
        <f>IF(+#REF!="x",1,0)</f>
        <v>#REF!</v>
      </c>
      <c r="AU66" s="39" t="e">
        <f>IF(+#REF!="x",1,0)</f>
        <v>#REF!</v>
      </c>
      <c r="AV66" s="40" t="e">
        <f>+#REF!</f>
        <v>#REF!</v>
      </c>
      <c r="AW66" s="39" t="e">
        <f>IF(+#REF!="x",1,0)</f>
        <v>#REF!</v>
      </c>
      <c r="AX66" s="39" t="e">
        <f>IF(+#REF!="x",1,0)</f>
        <v>#REF!</v>
      </c>
      <c r="AY66" s="39" t="e">
        <f>IF(+#REF!="x",1,0)</f>
        <v>#REF!</v>
      </c>
      <c r="AZ66" s="40" t="e">
        <f>+#REF!</f>
        <v>#REF!</v>
      </c>
      <c r="BA66" s="39" t="e">
        <f>IF(+#REF!="x",1,0)</f>
        <v>#REF!</v>
      </c>
      <c r="BB66" s="39" t="e">
        <f>IF(+#REF!="x",1,0)</f>
        <v>#REF!</v>
      </c>
      <c r="BC66" s="40" t="e">
        <f>+#REF!</f>
        <v>#REF!</v>
      </c>
      <c r="BD66" s="39" t="e">
        <f>IF(+#REF!="x",1,0)</f>
        <v>#REF!</v>
      </c>
      <c r="BE66" s="39" t="e">
        <f>IF(+#REF!="x",1,0)</f>
        <v>#REF!</v>
      </c>
      <c r="BF66" s="39" t="e">
        <f>IF(+#REF!="x",1,0)</f>
        <v>#REF!</v>
      </c>
      <c r="BG66" s="39" t="e">
        <f>IF(+#REF!="x",1,0)</f>
        <v>#REF!</v>
      </c>
      <c r="BH66" s="39" t="e">
        <f>IF(+#REF!="x",1,0)</f>
        <v>#REF!</v>
      </c>
      <c r="BI66" s="40" t="e">
        <f>+#REF!</f>
        <v>#REF!</v>
      </c>
      <c r="BJ66" s="39" t="e">
        <f>IF(+#REF!="x",1,0)</f>
        <v>#REF!</v>
      </c>
      <c r="BK66" s="39" t="e">
        <f>IF(+#REF!="x",1,0)</f>
        <v>#REF!</v>
      </c>
      <c r="BL66" s="39" t="e">
        <f>IF(+#REF!="x",1,0)</f>
        <v>#REF!</v>
      </c>
      <c r="BM66" s="39" t="e">
        <f>IF(+#REF!="x",1,0)</f>
        <v>#REF!</v>
      </c>
      <c r="BN66" s="39" t="e">
        <f>IF(+#REF!="x",1,0)</f>
        <v>#REF!</v>
      </c>
      <c r="BO66" s="39" t="e">
        <f>IF(+#REF!="x",1,0)</f>
        <v>#REF!</v>
      </c>
      <c r="BP66" s="40" t="e">
        <f>+#REF!</f>
        <v>#REF!</v>
      </c>
      <c r="BQ66" s="39" t="e">
        <f>IF(+#REF!="x",1,0)</f>
        <v>#REF!</v>
      </c>
      <c r="BR66" s="39" t="e">
        <f>IF(+#REF!="x",1,0)</f>
        <v>#REF!</v>
      </c>
      <c r="BS66" s="39" t="e">
        <f>IF(+#REF!="x",1,0)</f>
        <v>#REF!</v>
      </c>
      <c r="BT66" s="39" t="e">
        <f>IF(+#REF!="x",1,0)</f>
        <v>#REF!</v>
      </c>
      <c r="BU66" s="39" t="e">
        <f>IF(+#REF!="x",1,0)</f>
        <v>#REF!</v>
      </c>
      <c r="BV66" s="40" t="e">
        <f>+#REF!</f>
        <v>#REF!</v>
      </c>
    </row>
    <row r="67" spans="1:74" ht="15" customHeight="1" x14ac:dyDescent="0.25">
      <c r="A67" s="36" t="e">
        <f>VLOOKUP(B67,Foglio3!C:E,2,0)</f>
        <v>#REF!</v>
      </c>
      <c r="B67" s="36" t="e">
        <f>+#REF!</f>
        <v>#REF!</v>
      </c>
      <c r="C67" s="36" t="e">
        <f>VLOOKUP(B67,Foglio3!C:E,3,0)</f>
        <v>#REF!</v>
      </c>
      <c r="D67" s="36" t="e">
        <f>+#REF!</f>
        <v>#REF!</v>
      </c>
      <c r="E67" s="36" t="e">
        <f>+#REF!</f>
        <v>#REF!</v>
      </c>
      <c r="F67" s="36" t="e">
        <f>+#REF!</f>
        <v>#REF!</v>
      </c>
      <c r="G67" s="36" t="e">
        <f>+#REF!</f>
        <v>#REF!</v>
      </c>
      <c r="H67" s="36" t="e">
        <f>VLOOKUP(B67,Foglio3!C:K,9,0)</f>
        <v>#REF!</v>
      </c>
      <c r="I67" s="18" t="e">
        <f>+'posti in ingresso'!#REF!</f>
        <v>#REF!</v>
      </c>
      <c r="J67" s="18" t="e">
        <f>+'posti in ingresso'!#REF!</f>
        <v>#REF!</v>
      </c>
      <c r="K67" s="18" t="e">
        <f>+'posti in ingresso'!#REF!</f>
        <v>#REF!</v>
      </c>
      <c r="L67" s="36" t="e">
        <f>+#REF!</f>
        <v>#REF!</v>
      </c>
      <c r="M67" s="36" t="e">
        <f>+#REF!</f>
        <v>#REF!</v>
      </c>
      <c r="N67" s="37" t="e">
        <f>+#REF!</f>
        <v>#REF!</v>
      </c>
      <c r="O67" s="37" t="e">
        <f>IF(#REF!="Sì",-1,IF(#REF!="SI",-1,0))</f>
        <v>#REF!</v>
      </c>
      <c r="P67" s="37" t="e">
        <f>IF(#REF!="Sì",1,IF(#REF!="SI",1,0))</f>
        <v>#REF!</v>
      </c>
      <c r="Q67" s="38" t="e">
        <f>+#REF!</f>
        <v>#REF!</v>
      </c>
      <c r="R67" s="38" t="e">
        <f>+#REF!</f>
        <v>#REF!</v>
      </c>
      <c r="S67" s="36" t="e">
        <f>+#REF!</f>
        <v>#REF!</v>
      </c>
      <c r="T67" s="36" t="e">
        <f>+#REF!</f>
        <v>#REF!</v>
      </c>
      <c r="U67" s="36" t="e">
        <f>+'posti in ingresso'!#REF!</f>
        <v>#REF!</v>
      </c>
      <c r="V67" s="39" t="e">
        <f>IF(+#REF!="x",1,0)</f>
        <v>#REF!</v>
      </c>
      <c r="W67" s="39" t="e">
        <f>IF(+#REF!="x",1,0)</f>
        <v>#REF!</v>
      </c>
      <c r="X67" s="39" t="e">
        <f>IF(+#REF!="x",1,0)</f>
        <v>#REF!</v>
      </c>
      <c r="Y67" s="39" t="e">
        <f>IF(+#REF!="x",1,0)</f>
        <v>#REF!</v>
      </c>
      <c r="Z67" s="39" t="e">
        <f>IF(+#REF!="x",1,0)</f>
        <v>#REF!</v>
      </c>
      <c r="AA67" s="39" t="e">
        <f>IF(+#REF!="x",1,0)</f>
        <v>#REF!</v>
      </c>
      <c r="AB67" s="39" t="e">
        <f>IF(+#REF!="x",1,0)</f>
        <v>#REF!</v>
      </c>
      <c r="AC67" s="39" t="e">
        <f>IF(+#REF!="x",1,0)</f>
        <v>#REF!</v>
      </c>
      <c r="AD67" s="39" t="e">
        <f>IF(+#REF!="x",1,0)</f>
        <v>#REF!</v>
      </c>
      <c r="AE67" s="39" t="e">
        <f>IF(+#REF!="x",1,0)</f>
        <v>#REF!</v>
      </c>
      <c r="AF67" s="40" t="e">
        <f>+#REF!</f>
        <v>#REF!</v>
      </c>
      <c r="AG67" s="39" t="e">
        <f>IF(+#REF!="x",1,0)</f>
        <v>#REF!</v>
      </c>
      <c r="AH67" s="39" t="e">
        <f>IF(+#REF!="x",1,0)</f>
        <v>#REF!</v>
      </c>
      <c r="AI67" s="39" t="e">
        <f>IF(+#REF!="x",1,0)</f>
        <v>#REF!</v>
      </c>
      <c r="AJ67" s="39" t="e">
        <f>IF(+#REF!="x",1,0)</f>
        <v>#REF!</v>
      </c>
      <c r="AK67" s="39" t="e">
        <f>IF(+#REF!="x",1,0)</f>
        <v>#REF!</v>
      </c>
      <c r="AL67" s="39" t="e">
        <f>IF(+#REF!="x",1,0)</f>
        <v>#REF!</v>
      </c>
      <c r="AM67" s="39" t="e">
        <f>IF(+#REF!="x",1,0)</f>
        <v>#REF!</v>
      </c>
      <c r="AN67" s="39" t="e">
        <f>IF(+#REF!="x",1,0)</f>
        <v>#REF!</v>
      </c>
      <c r="AO67" s="39" t="e">
        <f>IF(+#REF!="x",1,0)</f>
        <v>#REF!</v>
      </c>
      <c r="AP67" s="40" t="e">
        <f>+#REF!</f>
        <v>#REF!</v>
      </c>
      <c r="AQ67" s="39" t="e">
        <f>IF(+#REF!="x",1,0)</f>
        <v>#REF!</v>
      </c>
      <c r="AR67" s="39" t="e">
        <f>IF(+#REF!="x",1,0)</f>
        <v>#REF!</v>
      </c>
      <c r="AS67" s="39" t="e">
        <f>IF(+#REF!="x",1,0)</f>
        <v>#REF!</v>
      </c>
      <c r="AT67" s="39" t="e">
        <f>IF(+#REF!="x",1,0)</f>
        <v>#REF!</v>
      </c>
      <c r="AU67" s="39" t="e">
        <f>IF(+#REF!="x",1,0)</f>
        <v>#REF!</v>
      </c>
      <c r="AV67" s="40" t="e">
        <f>+#REF!</f>
        <v>#REF!</v>
      </c>
      <c r="AW67" s="39" t="e">
        <f>IF(+#REF!="x",1,0)</f>
        <v>#REF!</v>
      </c>
      <c r="AX67" s="39" t="e">
        <f>IF(+#REF!="x",1,0)</f>
        <v>#REF!</v>
      </c>
      <c r="AY67" s="39" t="e">
        <f>IF(+#REF!="x",1,0)</f>
        <v>#REF!</v>
      </c>
      <c r="AZ67" s="40" t="e">
        <f>+#REF!</f>
        <v>#REF!</v>
      </c>
      <c r="BA67" s="39" t="e">
        <f>IF(+#REF!="x",1,0)</f>
        <v>#REF!</v>
      </c>
      <c r="BB67" s="39" t="e">
        <f>IF(+#REF!="x",1,0)</f>
        <v>#REF!</v>
      </c>
      <c r="BC67" s="40" t="e">
        <f>+#REF!</f>
        <v>#REF!</v>
      </c>
      <c r="BD67" s="39" t="e">
        <f>IF(+#REF!="x",1,0)</f>
        <v>#REF!</v>
      </c>
      <c r="BE67" s="39" t="e">
        <f>IF(+#REF!="x",1,0)</f>
        <v>#REF!</v>
      </c>
      <c r="BF67" s="39" t="e">
        <f>IF(+#REF!="x",1,0)</f>
        <v>#REF!</v>
      </c>
      <c r="BG67" s="39" t="e">
        <f>IF(+#REF!="x",1,0)</f>
        <v>#REF!</v>
      </c>
      <c r="BH67" s="39" t="e">
        <f>IF(+#REF!="x",1,0)</f>
        <v>#REF!</v>
      </c>
      <c r="BI67" s="40" t="e">
        <f>+#REF!</f>
        <v>#REF!</v>
      </c>
      <c r="BJ67" s="39" t="e">
        <f>IF(+#REF!="x",1,0)</f>
        <v>#REF!</v>
      </c>
      <c r="BK67" s="39" t="e">
        <f>IF(+#REF!="x",1,0)</f>
        <v>#REF!</v>
      </c>
      <c r="BL67" s="39" t="e">
        <f>IF(+#REF!="x",1,0)</f>
        <v>#REF!</v>
      </c>
      <c r="BM67" s="39" t="e">
        <f>IF(+#REF!="x",1,0)</f>
        <v>#REF!</v>
      </c>
      <c r="BN67" s="39" t="e">
        <f>IF(+#REF!="x",1,0)</f>
        <v>#REF!</v>
      </c>
      <c r="BO67" s="39" t="e">
        <f>IF(+#REF!="x",1,0)</f>
        <v>#REF!</v>
      </c>
      <c r="BP67" s="40" t="e">
        <f>+#REF!</f>
        <v>#REF!</v>
      </c>
      <c r="BQ67" s="39" t="e">
        <f>IF(+#REF!="x",1,0)</f>
        <v>#REF!</v>
      </c>
      <c r="BR67" s="39" t="e">
        <f>IF(+#REF!="x",1,0)</f>
        <v>#REF!</v>
      </c>
      <c r="BS67" s="39" t="e">
        <f>IF(+#REF!="x",1,0)</f>
        <v>#REF!</v>
      </c>
      <c r="BT67" s="39" t="e">
        <f>IF(+#REF!="x",1,0)</f>
        <v>#REF!</v>
      </c>
      <c r="BU67" s="39" t="e">
        <f>IF(+#REF!="x",1,0)</f>
        <v>#REF!</v>
      </c>
      <c r="BV67" s="40" t="e">
        <f>+#REF!</f>
        <v>#REF!</v>
      </c>
    </row>
    <row r="68" spans="1:74" ht="15" customHeight="1" x14ac:dyDescent="0.25">
      <c r="A68" s="36" t="e">
        <f>VLOOKUP(B68,Foglio3!C:E,2,0)</f>
        <v>#REF!</v>
      </c>
      <c r="B68" s="36" t="e">
        <f>+#REF!</f>
        <v>#REF!</v>
      </c>
      <c r="C68" s="36" t="e">
        <f>VLOOKUP(B68,Foglio3!C:E,3,0)</f>
        <v>#REF!</v>
      </c>
      <c r="D68" s="36" t="e">
        <f>+#REF!</f>
        <v>#REF!</v>
      </c>
      <c r="E68" s="36" t="e">
        <f>+#REF!</f>
        <v>#REF!</v>
      </c>
      <c r="F68" s="36" t="e">
        <f>+#REF!</f>
        <v>#REF!</v>
      </c>
      <c r="G68" s="36" t="e">
        <f>+#REF!</f>
        <v>#REF!</v>
      </c>
      <c r="H68" s="36" t="e">
        <f>VLOOKUP(B68,Foglio3!C:K,9,0)</f>
        <v>#REF!</v>
      </c>
      <c r="I68" s="18" t="e">
        <f>+'posti in ingresso'!#REF!</f>
        <v>#REF!</v>
      </c>
      <c r="J68" s="18" t="e">
        <f>+'posti in ingresso'!#REF!</f>
        <v>#REF!</v>
      </c>
      <c r="K68" s="18" t="e">
        <f>+'posti in ingresso'!#REF!</f>
        <v>#REF!</v>
      </c>
      <c r="L68" s="36" t="e">
        <f>+#REF!</f>
        <v>#REF!</v>
      </c>
      <c r="M68" s="36" t="e">
        <f>+#REF!</f>
        <v>#REF!</v>
      </c>
      <c r="N68" s="37" t="e">
        <f>+#REF!</f>
        <v>#REF!</v>
      </c>
      <c r="O68" s="37" t="e">
        <f>IF(#REF!="Sì",-1,IF(#REF!="SI",-1,0))</f>
        <v>#REF!</v>
      </c>
      <c r="P68" s="37" t="e">
        <f>IF(#REF!="Sì",1,IF(#REF!="SI",1,0))</f>
        <v>#REF!</v>
      </c>
      <c r="Q68" s="38" t="e">
        <f>+#REF!</f>
        <v>#REF!</v>
      </c>
      <c r="R68" s="38" t="e">
        <f>+#REF!</f>
        <v>#REF!</v>
      </c>
      <c r="S68" s="36" t="e">
        <f>+#REF!</f>
        <v>#REF!</v>
      </c>
      <c r="T68" s="36" t="e">
        <f>+#REF!</f>
        <v>#REF!</v>
      </c>
      <c r="U68" s="36" t="e">
        <f>+'posti in ingresso'!#REF!</f>
        <v>#REF!</v>
      </c>
      <c r="V68" s="39" t="e">
        <f>IF(+#REF!="x",1,0)</f>
        <v>#REF!</v>
      </c>
      <c r="W68" s="39" t="e">
        <f>IF(+#REF!="x",1,0)</f>
        <v>#REF!</v>
      </c>
      <c r="X68" s="39" t="e">
        <f>IF(+#REF!="x",1,0)</f>
        <v>#REF!</v>
      </c>
      <c r="Y68" s="39" t="e">
        <f>IF(+#REF!="x",1,0)</f>
        <v>#REF!</v>
      </c>
      <c r="Z68" s="39" t="e">
        <f>IF(+#REF!="x",1,0)</f>
        <v>#REF!</v>
      </c>
      <c r="AA68" s="39" t="e">
        <f>IF(+#REF!="x",1,0)</f>
        <v>#REF!</v>
      </c>
      <c r="AB68" s="39" t="e">
        <f>IF(+#REF!="x",1,0)</f>
        <v>#REF!</v>
      </c>
      <c r="AC68" s="39" t="e">
        <f>IF(+#REF!="x",1,0)</f>
        <v>#REF!</v>
      </c>
      <c r="AD68" s="39" t="e">
        <f>IF(+#REF!="x",1,0)</f>
        <v>#REF!</v>
      </c>
      <c r="AE68" s="39" t="e">
        <f>IF(+#REF!="x",1,0)</f>
        <v>#REF!</v>
      </c>
      <c r="AF68" s="40" t="e">
        <f>+#REF!</f>
        <v>#REF!</v>
      </c>
      <c r="AG68" s="39" t="e">
        <f>IF(+#REF!="x",1,0)</f>
        <v>#REF!</v>
      </c>
      <c r="AH68" s="39" t="e">
        <f>IF(+#REF!="x",1,0)</f>
        <v>#REF!</v>
      </c>
      <c r="AI68" s="39" t="e">
        <f>IF(+#REF!="x",1,0)</f>
        <v>#REF!</v>
      </c>
      <c r="AJ68" s="39" t="e">
        <f>IF(+#REF!="x",1,0)</f>
        <v>#REF!</v>
      </c>
      <c r="AK68" s="39" t="e">
        <f>IF(+#REF!="x",1,0)</f>
        <v>#REF!</v>
      </c>
      <c r="AL68" s="39" t="e">
        <f>IF(+#REF!="x",1,0)</f>
        <v>#REF!</v>
      </c>
      <c r="AM68" s="39" t="e">
        <f>IF(+#REF!="x",1,0)</f>
        <v>#REF!</v>
      </c>
      <c r="AN68" s="39" t="e">
        <f>IF(+#REF!="x",1,0)</f>
        <v>#REF!</v>
      </c>
      <c r="AO68" s="39" t="e">
        <f>IF(+#REF!="x",1,0)</f>
        <v>#REF!</v>
      </c>
      <c r="AP68" s="40" t="e">
        <f>+#REF!</f>
        <v>#REF!</v>
      </c>
      <c r="AQ68" s="39" t="e">
        <f>IF(+#REF!="x",1,0)</f>
        <v>#REF!</v>
      </c>
      <c r="AR68" s="39" t="e">
        <f>IF(+#REF!="x",1,0)</f>
        <v>#REF!</v>
      </c>
      <c r="AS68" s="39" t="e">
        <f>IF(+#REF!="x",1,0)</f>
        <v>#REF!</v>
      </c>
      <c r="AT68" s="39" t="e">
        <f>IF(+#REF!="x",1,0)</f>
        <v>#REF!</v>
      </c>
      <c r="AU68" s="39" t="e">
        <f>IF(+#REF!="x",1,0)</f>
        <v>#REF!</v>
      </c>
      <c r="AV68" s="40" t="e">
        <f>+#REF!</f>
        <v>#REF!</v>
      </c>
      <c r="AW68" s="39" t="e">
        <f>IF(+#REF!="x",1,0)</f>
        <v>#REF!</v>
      </c>
      <c r="AX68" s="39" t="e">
        <f>IF(+#REF!="x",1,0)</f>
        <v>#REF!</v>
      </c>
      <c r="AY68" s="39" t="e">
        <f>IF(+#REF!="x",1,0)</f>
        <v>#REF!</v>
      </c>
      <c r="AZ68" s="40" t="e">
        <f>+#REF!</f>
        <v>#REF!</v>
      </c>
      <c r="BA68" s="39" t="e">
        <f>IF(+#REF!="x",1,0)</f>
        <v>#REF!</v>
      </c>
      <c r="BB68" s="39" t="e">
        <f>IF(+#REF!="x",1,0)</f>
        <v>#REF!</v>
      </c>
      <c r="BC68" s="40" t="e">
        <f>+#REF!</f>
        <v>#REF!</v>
      </c>
      <c r="BD68" s="39" t="e">
        <f>IF(+#REF!="x",1,0)</f>
        <v>#REF!</v>
      </c>
      <c r="BE68" s="39" t="e">
        <f>IF(+#REF!="x",1,0)</f>
        <v>#REF!</v>
      </c>
      <c r="BF68" s="39" t="e">
        <f>IF(+#REF!="x",1,0)</f>
        <v>#REF!</v>
      </c>
      <c r="BG68" s="39" t="e">
        <f>IF(+#REF!="x",1,0)</f>
        <v>#REF!</v>
      </c>
      <c r="BH68" s="39" t="e">
        <f>IF(+#REF!="x",1,0)</f>
        <v>#REF!</v>
      </c>
      <c r="BI68" s="40" t="e">
        <f>+#REF!</f>
        <v>#REF!</v>
      </c>
      <c r="BJ68" s="39" t="e">
        <f>IF(+#REF!="x",1,0)</f>
        <v>#REF!</v>
      </c>
      <c r="BK68" s="39" t="e">
        <f>IF(+#REF!="x",1,0)</f>
        <v>#REF!</v>
      </c>
      <c r="BL68" s="39" t="e">
        <f>IF(+#REF!="x",1,0)</f>
        <v>#REF!</v>
      </c>
      <c r="BM68" s="39" t="e">
        <f>IF(+#REF!="x",1,0)</f>
        <v>#REF!</v>
      </c>
      <c r="BN68" s="39" t="e">
        <f>IF(+#REF!="x",1,0)</f>
        <v>#REF!</v>
      </c>
      <c r="BO68" s="39" t="e">
        <f>IF(+#REF!="x",1,0)</f>
        <v>#REF!</v>
      </c>
      <c r="BP68" s="40" t="e">
        <f>+#REF!</f>
        <v>#REF!</v>
      </c>
      <c r="BQ68" s="39" t="e">
        <f>IF(+#REF!="x",1,0)</f>
        <v>#REF!</v>
      </c>
      <c r="BR68" s="39" t="e">
        <f>IF(+#REF!="x",1,0)</f>
        <v>#REF!</v>
      </c>
      <c r="BS68" s="39" t="e">
        <f>IF(+#REF!="x",1,0)</f>
        <v>#REF!</v>
      </c>
      <c r="BT68" s="39" t="e">
        <f>IF(+#REF!="x",1,0)</f>
        <v>#REF!</v>
      </c>
      <c r="BU68" s="39" t="e">
        <f>IF(+#REF!="x",1,0)</f>
        <v>#REF!</v>
      </c>
      <c r="BV68" s="40" t="e">
        <f>+#REF!</f>
        <v>#REF!</v>
      </c>
    </row>
    <row r="69" spans="1:74" ht="15" customHeight="1" x14ac:dyDescent="0.25">
      <c r="A69" s="36" t="e">
        <f>VLOOKUP(B69,Foglio3!C:E,2,0)</f>
        <v>#REF!</v>
      </c>
      <c r="B69" s="36" t="e">
        <f>+#REF!</f>
        <v>#REF!</v>
      </c>
      <c r="C69" s="36" t="e">
        <f>VLOOKUP(B69,Foglio3!C:E,3,0)</f>
        <v>#REF!</v>
      </c>
      <c r="D69" s="36" t="e">
        <f>+#REF!</f>
        <v>#REF!</v>
      </c>
      <c r="E69" s="36" t="e">
        <f>+#REF!</f>
        <v>#REF!</v>
      </c>
      <c r="F69" s="36" t="e">
        <f>+#REF!</f>
        <v>#REF!</v>
      </c>
      <c r="G69" s="36" t="e">
        <f>+#REF!</f>
        <v>#REF!</v>
      </c>
      <c r="H69" s="36" t="e">
        <f>VLOOKUP(B69,Foglio3!C:K,9,0)</f>
        <v>#REF!</v>
      </c>
      <c r="I69" s="18" t="e">
        <f>+'posti in ingresso'!#REF!</f>
        <v>#REF!</v>
      </c>
      <c r="J69" s="18" t="e">
        <f>+'posti in ingresso'!#REF!</f>
        <v>#REF!</v>
      </c>
      <c r="K69" s="18" t="e">
        <f>+'posti in ingresso'!#REF!</f>
        <v>#REF!</v>
      </c>
      <c r="L69" s="36" t="e">
        <f>+#REF!</f>
        <v>#REF!</v>
      </c>
      <c r="M69" s="36" t="e">
        <f>+#REF!</f>
        <v>#REF!</v>
      </c>
      <c r="N69" s="37" t="e">
        <f>+#REF!</f>
        <v>#REF!</v>
      </c>
      <c r="O69" s="37" t="e">
        <f>IF(#REF!="Sì",-1,IF(#REF!="SI",-1,0))</f>
        <v>#REF!</v>
      </c>
      <c r="P69" s="37" t="e">
        <f>IF(#REF!="Sì",1,IF(#REF!="SI",1,0))</f>
        <v>#REF!</v>
      </c>
      <c r="Q69" s="38" t="e">
        <f>+#REF!</f>
        <v>#REF!</v>
      </c>
      <c r="R69" s="38" t="e">
        <f>+#REF!</f>
        <v>#REF!</v>
      </c>
      <c r="S69" s="36" t="e">
        <f>+#REF!</f>
        <v>#REF!</v>
      </c>
      <c r="T69" s="36" t="e">
        <f>+#REF!</f>
        <v>#REF!</v>
      </c>
      <c r="U69" s="36" t="e">
        <f>+'posti in ingresso'!#REF!</f>
        <v>#REF!</v>
      </c>
      <c r="V69" s="39" t="e">
        <f>IF(+#REF!="x",1,0)</f>
        <v>#REF!</v>
      </c>
      <c r="W69" s="39" t="e">
        <f>IF(+#REF!="x",1,0)</f>
        <v>#REF!</v>
      </c>
      <c r="X69" s="39" t="e">
        <f>IF(+#REF!="x",1,0)</f>
        <v>#REF!</v>
      </c>
      <c r="Y69" s="39" t="e">
        <f>IF(+#REF!="x",1,0)</f>
        <v>#REF!</v>
      </c>
      <c r="Z69" s="39" t="e">
        <f>IF(+#REF!="x",1,0)</f>
        <v>#REF!</v>
      </c>
      <c r="AA69" s="39" t="e">
        <f>IF(+#REF!="x",1,0)</f>
        <v>#REF!</v>
      </c>
      <c r="AB69" s="39" t="e">
        <f>IF(+#REF!="x",1,0)</f>
        <v>#REF!</v>
      </c>
      <c r="AC69" s="39" t="e">
        <f>IF(+#REF!="x",1,0)</f>
        <v>#REF!</v>
      </c>
      <c r="AD69" s="39" t="e">
        <f>IF(+#REF!="x",1,0)</f>
        <v>#REF!</v>
      </c>
      <c r="AE69" s="39" t="e">
        <f>IF(+#REF!="x",1,0)</f>
        <v>#REF!</v>
      </c>
      <c r="AF69" s="40" t="e">
        <f>+#REF!</f>
        <v>#REF!</v>
      </c>
      <c r="AG69" s="39" t="e">
        <f>IF(+#REF!="x",1,0)</f>
        <v>#REF!</v>
      </c>
      <c r="AH69" s="39" t="e">
        <f>IF(+#REF!="x",1,0)</f>
        <v>#REF!</v>
      </c>
      <c r="AI69" s="39" t="e">
        <f>IF(+#REF!="x",1,0)</f>
        <v>#REF!</v>
      </c>
      <c r="AJ69" s="39" t="e">
        <f>IF(+#REF!="x",1,0)</f>
        <v>#REF!</v>
      </c>
      <c r="AK69" s="39" t="e">
        <f>IF(+#REF!="x",1,0)</f>
        <v>#REF!</v>
      </c>
      <c r="AL69" s="39" t="e">
        <f>IF(+#REF!="x",1,0)</f>
        <v>#REF!</v>
      </c>
      <c r="AM69" s="39" t="e">
        <f>IF(+#REF!="x",1,0)</f>
        <v>#REF!</v>
      </c>
      <c r="AN69" s="39" t="e">
        <f>IF(+#REF!="x",1,0)</f>
        <v>#REF!</v>
      </c>
      <c r="AO69" s="39" t="e">
        <f>IF(+#REF!="x",1,0)</f>
        <v>#REF!</v>
      </c>
      <c r="AP69" s="40" t="e">
        <f>+#REF!</f>
        <v>#REF!</v>
      </c>
      <c r="AQ69" s="39" t="e">
        <f>IF(+#REF!="x",1,0)</f>
        <v>#REF!</v>
      </c>
      <c r="AR69" s="39" t="e">
        <f>IF(+#REF!="x",1,0)</f>
        <v>#REF!</v>
      </c>
      <c r="AS69" s="39" t="e">
        <f>IF(+#REF!="x",1,0)</f>
        <v>#REF!</v>
      </c>
      <c r="AT69" s="39" t="e">
        <f>IF(+#REF!="x",1,0)</f>
        <v>#REF!</v>
      </c>
      <c r="AU69" s="39" t="e">
        <f>IF(+#REF!="x",1,0)</f>
        <v>#REF!</v>
      </c>
      <c r="AV69" s="40" t="e">
        <f>+#REF!</f>
        <v>#REF!</v>
      </c>
      <c r="AW69" s="39" t="e">
        <f>IF(+#REF!="x",1,0)</f>
        <v>#REF!</v>
      </c>
      <c r="AX69" s="39" t="e">
        <f>IF(+#REF!="x",1,0)</f>
        <v>#REF!</v>
      </c>
      <c r="AY69" s="39" t="e">
        <f>IF(+#REF!="x",1,0)</f>
        <v>#REF!</v>
      </c>
      <c r="AZ69" s="40" t="e">
        <f>+#REF!</f>
        <v>#REF!</v>
      </c>
      <c r="BA69" s="39" t="e">
        <f>IF(+#REF!="x",1,0)</f>
        <v>#REF!</v>
      </c>
      <c r="BB69" s="39" t="e">
        <f>IF(+#REF!="x",1,0)</f>
        <v>#REF!</v>
      </c>
      <c r="BC69" s="40" t="e">
        <f>+#REF!</f>
        <v>#REF!</v>
      </c>
      <c r="BD69" s="39" t="e">
        <f>IF(+#REF!="x",1,0)</f>
        <v>#REF!</v>
      </c>
      <c r="BE69" s="39" t="e">
        <f>IF(+#REF!="x",1,0)</f>
        <v>#REF!</v>
      </c>
      <c r="BF69" s="39" t="e">
        <f>IF(+#REF!="x",1,0)</f>
        <v>#REF!</v>
      </c>
      <c r="BG69" s="39" t="e">
        <f>IF(+#REF!="x",1,0)</f>
        <v>#REF!</v>
      </c>
      <c r="BH69" s="39" t="e">
        <f>IF(+#REF!="x",1,0)</f>
        <v>#REF!</v>
      </c>
      <c r="BI69" s="40" t="e">
        <f>+#REF!</f>
        <v>#REF!</v>
      </c>
      <c r="BJ69" s="39" t="e">
        <f>IF(+#REF!="x",1,0)</f>
        <v>#REF!</v>
      </c>
      <c r="BK69" s="39" t="e">
        <f>IF(+#REF!="x",1,0)</f>
        <v>#REF!</v>
      </c>
      <c r="BL69" s="39" t="e">
        <f>IF(+#REF!="x",1,0)</f>
        <v>#REF!</v>
      </c>
      <c r="BM69" s="39" t="e">
        <f>IF(+#REF!="x",1,0)</f>
        <v>#REF!</v>
      </c>
      <c r="BN69" s="39" t="e">
        <f>IF(+#REF!="x",1,0)</f>
        <v>#REF!</v>
      </c>
      <c r="BO69" s="39" t="e">
        <f>IF(+#REF!="x",1,0)</f>
        <v>#REF!</v>
      </c>
      <c r="BP69" s="40" t="e">
        <f>+#REF!</f>
        <v>#REF!</v>
      </c>
      <c r="BQ69" s="39" t="e">
        <f>IF(+#REF!="x",1,0)</f>
        <v>#REF!</v>
      </c>
      <c r="BR69" s="39" t="e">
        <f>IF(+#REF!="x",1,0)</f>
        <v>#REF!</v>
      </c>
      <c r="BS69" s="39" t="e">
        <f>IF(+#REF!="x",1,0)</f>
        <v>#REF!</v>
      </c>
      <c r="BT69" s="39" t="e">
        <f>IF(+#REF!="x",1,0)</f>
        <v>#REF!</v>
      </c>
      <c r="BU69" s="39" t="e">
        <f>IF(+#REF!="x",1,0)</f>
        <v>#REF!</v>
      </c>
      <c r="BV69" s="40" t="e">
        <f>+#REF!</f>
        <v>#REF!</v>
      </c>
    </row>
    <row r="70" spans="1:74" ht="15" customHeight="1" x14ac:dyDescent="0.25">
      <c r="A70" s="36" t="e">
        <f>VLOOKUP(B70,Foglio3!C:E,2,0)</f>
        <v>#REF!</v>
      </c>
      <c r="B70" s="36" t="e">
        <f>+#REF!</f>
        <v>#REF!</v>
      </c>
      <c r="C70" s="36" t="e">
        <f>VLOOKUP(B70,Foglio3!C:E,3,0)</f>
        <v>#REF!</v>
      </c>
      <c r="D70" s="36" t="e">
        <f>+#REF!</f>
        <v>#REF!</v>
      </c>
      <c r="E70" s="36" t="e">
        <f>+#REF!</f>
        <v>#REF!</v>
      </c>
      <c r="F70" s="36" t="e">
        <f>+#REF!</f>
        <v>#REF!</v>
      </c>
      <c r="G70" s="36" t="e">
        <f>+#REF!</f>
        <v>#REF!</v>
      </c>
      <c r="H70" s="36" t="e">
        <f>VLOOKUP(B70,Foglio3!C:K,9,0)</f>
        <v>#REF!</v>
      </c>
      <c r="I70" s="18" t="e">
        <f>+'posti in ingresso'!#REF!</f>
        <v>#REF!</v>
      </c>
      <c r="J70" s="18" t="e">
        <f>+'posti in ingresso'!#REF!</f>
        <v>#REF!</v>
      </c>
      <c r="K70" s="18" t="e">
        <f>+'posti in ingresso'!#REF!</f>
        <v>#REF!</v>
      </c>
      <c r="L70" s="36" t="e">
        <f>+#REF!</f>
        <v>#REF!</v>
      </c>
      <c r="M70" s="36" t="e">
        <f>+#REF!</f>
        <v>#REF!</v>
      </c>
      <c r="N70" s="37" t="e">
        <f>+#REF!</f>
        <v>#REF!</v>
      </c>
      <c r="O70" s="37" t="e">
        <f>IF(#REF!="Sì",-1,IF(#REF!="SI",-1,0))</f>
        <v>#REF!</v>
      </c>
      <c r="P70" s="37" t="e">
        <f>IF(#REF!="Sì",1,IF(#REF!="SI",1,0))</f>
        <v>#REF!</v>
      </c>
      <c r="Q70" s="38" t="e">
        <f>+#REF!</f>
        <v>#REF!</v>
      </c>
      <c r="R70" s="38" t="e">
        <f>+#REF!</f>
        <v>#REF!</v>
      </c>
      <c r="S70" s="36" t="e">
        <f>+#REF!</f>
        <v>#REF!</v>
      </c>
      <c r="T70" s="36" t="e">
        <f>+#REF!</f>
        <v>#REF!</v>
      </c>
      <c r="U70" s="36" t="e">
        <f>+'posti in ingresso'!#REF!</f>
        <v>#REF!</v>
      </c>
      <c r="V70" s="39" t="e">
        <f>IF(+#REF!="x",1,0)</f>
        <v>#REF!</v>
      </c>
      <c r="W70" s="39" t="e">
        <f>IF(+#REF!="x",1,0)</f>
        <v>#REF!</v>
      </c>
      <c r="X70" s="39" t="e">
        <f>IF(+#REF!="x",1,0)</f>
        <v>#REF!</v>
      </c>
      <c r="Y70" s="39" t="e">
        <f>IF(+#REF!="x",1,0)</f>
        <v>#REF!</v>
      </c>
      <c r="Z70" s="39" t="e">
        <f>IF(+#REF!="x",1,0)</f>
        <v>#REF!</v>
      </c>
      <c r="AA70" s="39" t="e">
        <f>IF(+#REF!="x",1,0)</f>
        <v>#REF!</v>
      </c>
      <c r="AB70" s="39" t="e">
        <f>IF(+#REF!="x",1,0)</f>
        <v>#REF!</v>
      </c>
      <c r="AC70" s="39" t="e">
        <f>IF(+#REF!="x",1,0)</f>
        <v>#REF!</v>
      </c>
      <c r="AD70" s="39" t="e">
        <f>IF(+#REF!="x",1,0)</f>
        <v>#REF!</v>
      </c>
      <c r="AE70" s="39" t="e">
        <f>IF(+#REF!="x",1,0)</f>
        <v>#REF!</v>
      </c>
      <c r="AF70" s="40" t="e">
        <f>+#REF!</f>
        <v>#REF!</v>
      </c>
      <c r="AG70" s="39" t="e">
        <f>IF(+#REF!="x",1,0)</f>
        <v>#REF!</v>
      </c>
      <c r="AH70" s="39" t="e">
        <f>IF(+#REF!="x",1,0)</f>
        <v>#REF!</v>
      </c>
      <c r="AI70" s="39" t="e">
        <f>IF(+#REF!="x",1,0)</f>
        <v>#REF!</v>
      </c>
      <c r="AJ70" s="39" t="e">
        <f>IF(+#REF!="x",1,0)</f>
        <v>#REF!</v>
      </c>
      <c r="AK70" s="39" t="e">
        <f>IF(+#REF!="x",1,0)</f>
        <v>#REF!</v>
      </c>
      <c r="AL70" s="39" t="e">
        <f>IF(+#REF!="x",1,0)</f>
        <v>#REF!</v>
      </c>
      <c r="AM70" s="39" t="e">
        <f>IF(+#REF!="x",1,0)</f>
        <v>#REF!</v>
      </c>
      <c r="AN70" s="39" t="e">
        <f>IF(+#REF!="x",1,0)</f>
        <v>#REF!</v>
      </c>
      <c r="AO70" s="39" t="e">
        <f>IF(+#REF!="x",1,0)</f>
        <v>#REF!</v>
      </c>
      <c r="AP70" s="40" t="e">
        <f>+#REF!</f>
        <v>#REF!</v>
      </c>
      <c r="AQ70" s="39" t="e">
        <f>IF(+#REF!="x",1,0)</f>
        <v>#REF!</v>
      </c>
      <c r="AR70" s="39" t="e">
        <f>IF(+#REF!="x",1,0)</f>
        <v>#REF!</v>
      </c>
      <c r="AS70" s="39" t="e">
        <f>IF(+#REF!="x",1,0)</f>
        <v>#REF!</v>
      </c>
      <c r="AT70" s="39" t="e">
        <f>IF(+#REF!="x",1,0)</f>
        <v>#REF!</v>
      </c>
      <c r="AU70" s="39" t="e">
        <f>IF(+#REF!="x",1,0)</f>
        <v>#REF!</v>
      </c>
      <c r="AV70" s="40" t="e">
        <f>+#REF!</f>
        <v>#REF!</v>
      </c>
      <c r="AW70" s="39" t="e">
        <f>IF(+#REF!="x",1,0)</f>
        <v>#REF!</v>
      </c>
      <c r="AX70" s="39" t="e">
        <f>IF(+#REF!="x",1,0)</f>
        <v>#REF!</v>
      </c>
      <c r="AY70" s="39" t="e">
        <f>IF(+#REF!="x",1,0)</f>
        <v>#REF!</v>
      </c>
      <c r="AZ70" s="40" t="e">
        <f>+#REF!</f>
        <v>#REF!</v>
      </c>
      <c r="BA70" s="39" t="e">
        <f>IF(+#REF!="x",1,0)</f>
        <v>#REF!</v>
      </c>
      <c r="BB70" s="39" t="e">
        <f>IF(+#REF!="x",1,0)</f>
        <v>#REF!</v>
      </c>
      <c r="BC70" s="40" t="e">
        <f>+#REF!</f>
        <v>#REF!</v>
      </c>
      <c r="BD70" s="39" t="e">
        <f>IF(+#REF!="x",1,0)</f>
        <v>#REF!</v>
      </c>
      <c r="BE70" s="39" t="e">
        <f>IF(+#REF!="x",1,0)</f>
        <v>#REF!</v>
      </c>
      <c r="BF70" s="39" t="e">
        <f>IF(+#REF!="x",1,0)</f>
        <v>#REF!</v>
      </c>
      <c r="BG70" s="39" t="e">
        <f>IF(+#REF!="x",1,0)</f>
        <v>#REF!</v>
      </c>
      <c r="BH70" s="39" t="e">
        <f>IF(+#REF!="x",1,0)</f>
        <v>#REF!</v>
      </c>
      <c r="BI70" s="40" t="e">
        <f>+#REF!</f>
        <v>#REF!</v>
      </c>
      <c r="BJ70" s="39" t="e">
        <f>IF(+#REF!="x",1,0)</f>
        <v>#REF!</v>
      </c>
      <c r="BK70" s="39" t="e">
        <f>IF(+#REF!="x",1,0)</f>
        <v>#REF!</v>
      </c>
      <c r="BL70" s="39" t="e">
        <f>IF(+#REF!="x",1,0)</f>
        <v>#REF!</v>
      </c>
      <c r="BM70" s="39" t="e">
        <f>IF(+#REF!="x",1,0)</f>
        <v>#REF!</v>
      </c>
      <c r="BN70" s="39" t="e">
        <f>IF(+#REF!="x",1,0)</f>
        <v>#REF!</v>
      </c>
      <c r="BO70" s="39" t="e">
        <f>IF(+#REF!="x",1,0)</f>
        <v>#REF!</v>
      </c>
      <c r="BP70" s="40" t="e">
        <f>+#REF!</f>
        <v>#REF!</v>
      </c>
      <c r="BQ70" s="39" t="e">
        <f>IF(+#REF!="x",1,0)</f>
        <v>#REF!</v>
      </c>
      <c r="BR70" s="39" t="e">
        <f>IF(+#REF!="x",1,0)</f>
        <v>#REF!</v>
      </c>
      <c r="BS70" s="39" t="e">
        <f>IF(+#REF!="x",1,0)</f>
        <v>#REF!</v>
      </c>
      <c r="BT70" s="39" t="e">
        <f>IF(+#REF!="x",1,0)</f>
        <v>#REF!</v>
      </c>
      <c r="BU70" s="39" t="e">
        <f>IF(+#REF!="x",1,0)</f>
        <v>#REF!</v>
      </c>
      <c r="BV70" s="40" t="e">
        <f>+#REF!</f>
        <v>#REF!</v>
      </c>
    </row>
    <row r="71" spans="1:74" ht="15" customHeight="1" x14ac:dyDescent="0.25">
      <c r="A71" s="36" t="e">
        <f>VLOOKUP(B71,Foglio3!C:E,2,0)</f>
        <v>#REF!</v>
      </c>
      <c r="B71" s="36" t="e">
        <f>+#REF!</f>
        <v>#REF!</v>
      </c>
      <c r="C71" s="36" t="e">
        <f>VLOOKUP(B71,Foglio3!C:E,3,0)</f>
        <v>#REF!</v>
      </c>
      <c r="D71" s="36" t="e">
        <f>+#REF!</f>
        <v>#REF!</v>
      </c>
      <c r="E71" s="36" t="e">
        <f>+#REF!</f>
        <v>#REF!</v>
      </c>
      <c r="F71" s="36" t="e">
        <f>+#REF!</f>
        <v>#REF!</v>
      </c>
      <c r="G71" s="36" t="e">
        <f>+#REF!</f>
        <v>#REF!</v>
      </c>
      <c r="H71" s="36" t="e">
        <f>VLOOKUP(B71,Foglio3!C:K,9,0)</f>
        <v>#REF!</v>
      </c>
      <c r="I71" s="18" t="e">
        <f>+'posti in ingresso'!#REF!</f>
        <v>#REF!</v>
      </c>
      <c r="J71" s="18" t="e">
        <f>+'posti in ingresso'!#REF!</f>
        <v>#REF!</v>
      </c>
      <c r="K71" s="18" t="e">
        <f>+'posti in ingresso'!#REF!</f>
        <v>#REF!</v>
      </c>
      <c r="L71" s="36" t="e">
        <f>+#REF!</f>
        <v>#REF!</v>
      </c>
      <c r="M71" s="36" t="e">
        <f>+#REF!</f>
        <v>#REF!</v>
      </c>
      <c r="N71" s="37" t="e">
        <f>+#REF!</f>
        <v>#REF!</v>
      </c>
      <c r="O71" s="37" t="e">
        <f>IF(#REF!="Sì",-1,IF(#REF!="SI",-1,0))</f>
        <v>#REF!</v>
      </c>
      <c r="P71" s="37" t="e">
        <f>IF(#REF!="Sì",1,IF(#REF!="SI",1,0))</f>
        <v>#REF!</v>
      </c>
      <c r="Q71" s="38" t="e">
        <f>+#REF!</f>
        <v>#REF!</v>
      </c>
      <c r="R71" s="38" t="e">
        <f>+#REF!</f>
        <v>#REF!</v>
      </c>
      <c r="S71" s="36" t="e">
        <f>+#REF!</f>
        <v>#REF!</v>
      </c>
      <c r="T71" s="36" t="e">
        <f>+#REF!</f>
        <v>#REF!</v>
      </c>
      <c r="U71" s="36" t="e">
        <f>+'posti in ingresso'!#REF!</f>
        <v>#REF!</v>
      </c>
      <c r="V71" s="39" t="e">
        <f>IF(+#REF!="x",1,0)</f>
        <v>#REF!</v>
      </c>
      <c r="W71" s="39" t="e">
        <f>IF(+#REF!="x",1,0)</f>
        <v>#REF!</v>
      </c>
      <c r="X71" s="39" t="e">
        <f>IF(+#REF!="x",1,0)</f>
        <v>#REF!</v>
      </c>
      <c r="Y71" s="39" t="e">
        <f>IF(+#REF!="x",1,0)</f>
        <v>#REF!</v>
      </c>
      <c r="Z71" s="39" t="e">
        <f>IF(+#REF!="x",1,0)</f>
        <v>#REF!</v>
      </c>
      <c r="AA71" s="39" t="e">
        <f>IF(+#REF!="x",1,0)</f>
        <v>#REF!</v>
      </c>
      <c r="AB71" s="39" t="e">
        <f>IF(+#REF!="x",1,0)</f>
        <v>#REF!</v>
      </c>
      <c r="AC71" s="39" t="e">
        <f>IF(+#REF!="x",1,0)</f>
        <v>#REF!</v>
      </c>
      <c r="AD71" s="39" t="e">
        <f>IF(+#REF!="x",1,0)</f>
        <v>#REF!</v>
      </c>
      <c r="AE71" s="39" t="e">
        <f>IF(+#REF!="x",1,0)</f>
        <v>#REF!</v>
      </c>
      <c r="AF71" s="40" t="e">
        <f>+#REF!</f>
        <v>#REF!</v>
      </c>
      <c r="AG71" s="39" t="e">
        <f>IF(+#REF!="x",1,0)</f>
        <v>#REF!</v>
      </c>
      <c r="AH71" s="39" t="e">
        <f>IF(+#REF!="x",1,0)</f>
        <v>#REF!</v>
      </c>
      <c r="AI71" s="39" t="e">
        <f>IF(+#REF!="x",1,0)</f>
        <v>#REF!</v>
      </c>
      <c r="AJ71" s="39" t="e">
        <f>IF(+#REF!="x",1,0)</f>
        <v>#REF!</v>
      </c>
      <c r="AK71" s="39" t="e">
        <f>IF(+#REF!="x",1,0)</f>
        <v>#REF!</v>
      </c>
      <c r="AL71" s="39" t="e">
        <f>IF(+#REF!="x",1,0)</f>
        <v>#REF!</v>
      </c>
      <c r="AM71" s="39" t="e">
        <f>IF(+#REF!="x",1,0)</f>
        <v>#REF!</v>
      </c>
      <c r="AN71" s="39" t="e">
        <f>IF(+#REF!="x",1,0)</f>
        <v>#REF!</v>
      </c>
      <c r="AO71" s="39" t="e">
        <f>IF(+#REF!="x",1,0)</f>
        <v>#REF!</v>
      </c>
      <c r="AP71" s="40" t="e">
        <f>+#REF!</f>
        <v>#REF!</v>
      </c>
      <c r="AQ71" s="39" t="e">
        <f>IF(+#REF!="x",1,0)</f>
        <v>#REF!</v>
      </c>
      <c r="AR71" s="39" t="e">
        <f>IF(+#REF!="x",1,0)</f>
        <v>#REF!</v>
      </c>
      <c r="AS71" s="39" t="e">
        <f>IF(+#REF!="x",1,0)</f>
        <v>#REF!</v>
      </c>
      <c r="AT71" s="39" t="e">
        <f>IF(+#REF!="x",1,0)</f>
        <v>#REF!</v>
      </c>
      <c r="AU71" s="39" t="e">
        <f>IF(+#REF!="x",1,0)</f>
        <v>#REF!</v>
      </c>
      <c r="AV71" s="40" t="e">
        <f>+#REF!</f>
        <v>#REF!</v>
      </c>
      <c r="AW71" s="39" t="e">
        <f>IF(+#REF!="x",1,0)</f>
        <v>#REF!</v>
      </c>
      <c r="AX71" s="39" t="e">
        <f>IF(+#REF!="x",1,0)</f>
        <v>#REF!</v>
      </c>
      <c r="AY71" s="39" t="e">
        <f>IF(+#REF!="x",1,0)</f>
        <v>#REF!</v>
      </c>
      <c r="AZ71" s="40" t="e">
        <f>+#REF!</f>
        <v>#REF!</v>
      </c>
      <c r="BA71" s="39" t="e">
        <f>IF(+#REF!="x",1,0)</f>
        <v>#REF!</v>
      </c>
      <c r="BB71" s="39" t="e">
        <f>IF(+#REF!="x",1,0)</f>
        <v>#REF!</v>
      </c>
      <c r="BC71" s="40" t="e">
        <f>+#REF!</f>
        <v>#REF!</v>
      </c>
      <c r="BD71" s="39" t="e">
        <f>IF(+#REF!="x",1,0)</f>
        <v>#REF!</v>
      </c>
      <c r="BE71" s="39" t="e">
        <f>IF(+#REF!="x",1,0)</f>
        <v>#REF!</v>
      </c>
      <c r="BF71" s="39" t="e">
        <f>IF(+#REF!="x",1,0)</f>
        <v>#REF!</v>
      </c>
      <c r="BG71" s="39" t="e">
        <f>IF(+#REF!="x",1,0)</f>
        <v>#REF!</v>
      </c>
      <c r="BH71" s="39" t="e">
        <f>IF(+#REF!="x",1,0)</f>
        <v>#REF!</v>
      </c>
      <c r="BI71" s="40" t="e">
        <f>+#REF!</f>
        <v>#REF!</v>
      </c>
      <c r="BJ71" s="39" t="e">
        <f>IF(+#REF!="x",1,0)</f>
        <v>#REF!</v>
      </c>
      <c r="BK71" s="39" t="e">
        <f>IF(+#REF!="x",1,0)</f>
        <v>#REF!</v>
      </c>
      <c r="BL71" s="39" t="e">
        <f>IF(+#REF!="x",1,0)</f>
        <v>#REF!</v>
      </c>
      <c r="BM71" s="39" t="e">
        <f>IF(+#REF!="x",1,0)</f>
        <v>#REF!</v>
      </c>
      <c r="BN71" s="39" t="e">
        <f>IF(+#REF!="x",1,0)</f>
        <v>#REF!</v>
      </c>
      <c r="BO71" s="39" t="e">
        <f>IF(+#REF!="x",1,0)</f>
        <v>#REF!</v>
      </c>
      <c r="BP71" s="40" t="e">
        <f>+#REF!</f>
        <v>#REF!</v>
      </c>
      <c r="BQ71" s="39" t="e">
        <f>IF(+#REF!="x",1,0)</f>
        <v>#REF!</v>
      </c>
      <c r="BR71" s="39" t="e">
        <f>IF(+#REF!="x",1,0)</f>
        <v>#REF!</v>
      </c>
      <c r="BS71" s="39" t="e">
        <f>IF(+#REF!="x",1,0)</f>
        <v>#REF!</v>
      </c>
      <c r="BT71" s="39" t="e">
        <f>IF(+#REF!="x",1,0)</f>
        <v>#REF!</v>
      </c>
      <c r="BU71" s="39" t="e">
        <f>IF(+#REF!="x",1,0)</f>
        <v>#REF!</v>
      </c>
      <c r="BV71" s="40" t="e">
        <f>+#REF!</f>
        <v>#REF!</v>
      </c>
    </row>
    <row r="72" spans="1:74" ht="15" customHeight="1" x14ac:dyDescent="0.25">
      <c r="A72" s="36" t="e">
        <f>VLOOKUP(B72,Foglio3!C:E,2,0)</f>
        <v>#REF!</v>
      </c>
      <c r="B72" s="36" t="e">
        <f>+#REF!</f>
        <v>#REF!</v>
      </c>
      <c r="C72" s="36" t="e">
        <f>VLOOKUP(B72,Foglio3!C:E,3,0)</f>
        <v>#REF!</v>
      </c>
      <c r="D72" s="36" t="e">
        <f>+#REF!</f>
        <v>#REF!</v>
      </c>
      <c r="E72" s="36" t="e">
        <f>+#REF!</f>
        <v>#REF!</v>
      </c>
      <c r="F72" s="36" t="e">
        <f>+#REF!</f>
        <v>#REF!</v>
      </c>
      <c r="G72" s="36" t="e">
        <f>+#REF!</f>
        <v>#REF!</v>
      </c>
      <c r="H72" s="36" t="e">
        <f>VLOOKUP(B72,Foglio3!C:K,9,0)</f>
        <v>#REF!</v>
      </c>
      <c r="I72" s="18" t="e">
        <f>+'posti in ingresso'!#REF!</f>
        <v>#REF!</v>
      </c>
      <c r="J72" s="18" t="e">
        <f>+'posti in ingresso'!#REF!</f>
        <v>#REF!</v>
      </c>
      <c r="K72" s="18" t="e">
        <f>+'posti in ingresso'!#REF!</f>
        <v>#REF!</v>
      </c>
      <c r="L72" s="36" t="e">
        <f>+#REF!</f>
        <v>#REF!</v>
      </c>
      <c r="M72" s="36" t="e">
        <f>+#REF!</f>
        <v>#REF!</v>
      </c>
      <c r="N72" s="37" t="e">
        <f>+#REF!</f>
        <v>#REF!</v>
      </c>
      <c r="O72" s="37" t="e">
        <f>IF(#REF!="Sì",-1,IF(#REF!="SI",-1,0))</f>
        <v>#REF!</v>
      </c>
      <c r="P72" s="37" t="e">
        <f>IF(#REF!="Sì",1,IF(#REF!="SI",1,0))</f>
        <v>#REF!</v>
      </c>
      <c r="Q72" s="38" t="e">
        <f>+#REF!</f>
        <v>#REF!</v>
      </c>
      <c r="R72" s="38" t="e">
        <f>+#REF!</f>
        <v>#REF!</v>
      </c>
      <c r="S72" s="36" t="e">
        <f>+#REF!</f>
        <v>#REF!</v>
      </c>
      <c r="T72" s="36" t="e">
        <f>+#REF!</f>
        <v>#REF!</v>
      </c>
      <c r="U72" s="36" t="e">
        <f>+'posti in ingresso'!#REF!</f>
        <v>#REF!</v>
      </c>
      <c r="V72" s="39" t="e">
        <f>IF(+#REF!="x",1,0)</f>
        <v>#REF!</v>
      </c>
      <c r="W72" s="39" t="e">
        <f>IF(+#REF!="x",1,0)</f>
        <v>#REF!</v>
      </c>
      <c r="X72" s="39" t="e">
        <f>IF(+#REF!="x",1,0)</f>
        <v>#REF!</v>
      </c>
      <c r="Y72" s="39" t="e">
        <f>IF(+#REF!="x",1,0)</f>
        <v>#REF!</v>
      </c>
      <c r="Z72" s="39" t="e">
        <f>IF(+#REF!="x",1,0)</f>
        <v>#REF!</v>
      </c>
      <c r="AA72" s="39" t="e">
        <f>IF(+#REF!="x",1,0)</f>
        <v>#REF!</v>
      </c>
      <c r="AB72" s="39" t="e">
        <f>IF(+#REF!="x",1,0)</f>
        <v>#REF!</v>
      </c>
      <c r="AC72" s="39" t="e">
        <f>IF(+#REF!="x",1,0)</f>
        <v>#REF!</v>
      </c>
      <c r="AD72" s="39" t="e">
        <f>IF(+#REF!="x",1,0)</f>
        <v>#REF!</v>
      </c>
      <c r="AE72" s="39" t="e">
        <f>IF(+#REF!="x",1,0)</f>
        <v>#REF!</v>
      </c>
      <c r="AF72" s="40" t="e">
        <f>+#REF!</f>
        <v>#REF!</v>
      </c>
      <c r="AG72" s="39" t="e">
        <f>IF(+#REF!="x",1,0)</f>
        <v>#REF!</v>
      </c>
      <c r="AH72" s="39" t="e">
        <f>IF(+#REF!="x",1,0)</f>
        <v>#REF!</v>
      </c>
      <c r="AI72" s="39" t="e">
        <f>IF(+#REF!="x",1,0)</f>
        <v>#REF!</v>
      </c>
      <c r="AJ72" s="39" t="e">
        <f>IF(+#REF!="x",1,0)</f>
        <v>#REF!</v>
      </c>
      <c r="AK72" s="39" t="e">
        <f>IF(+#REF!="x",1,0)</f>
        <v>#REF!</v>
      </c>
      <c r="AL72" s="39" t="e">
        <f>IF(+#REF!="x",1,0)</f>
        <v>#REF!</v>
      </c>
      <c r="AM72" s="39" t="e">
        <f>IF(+#REF!="x",1,0)</f>
        <v>#REF!</v>
      </c>
      <c r="AN72" s="39" t="e">
        <f>IF(+#REF!="x",1,0)</f>
        <v>#REF!</v>
      </c>
      <c r="AO72" s="39" t="e">
        <f>IF(+#REF!="x",1,0)</f>
        <v>#REF!</v>
      </c>
      <c r="AP72" s="40" t="e">
        <f>+#REF!</f>
        <v>#REF!</v>
      </c>
      <c r="AQ72" s="39" t="e">
        <f>IF(+#REF!="x",1,0)</f>
        <v>#REF!</v>
      </c>
      <c r="AR72" s="39" t="e">
        <f>IF(+#REF!="x",1,0)</f>
        <v>#REF!</v>
      </c>
      <c r="AS72" s="39" t="e">
        <f>IF(+#REF!="x",1,0)</f>
        <v>#REF!</v>
      </c>
      <c r="AT72" s="39" t="e">
        <f>IF(+#REF!="x",1,0)</f>
        <v>#REF!</v>
      </c>
      <c r="AU72" s="39" t="e">
        <f>IF(+#REF!="x",1,0)</f>
        <v>#REF!</v>
      </c>
      <c r="AV72" s="40" t="e">
        <f>+#REF!</f>
        <v>#REF!</v>
      </c>
      <c r="AW72" s="39" t="e">
        <f>IF(+#REF!="x",1,0)</f>
        <v>#REF!</v>
      </c>
      <c r="AX72" s="39" t="e">
        <f>IF(+#REF!="x",1,0)</f>
        <v>#REF!</v>
      </c>
      <c r="AY72" s="39" t="e">
        <f>IF(+#REF!="x",1,0)</f>
        <v>#REF!</v>
      </c>
      <c r="AZ72" s="40" t="e">
        <f>+#REF!</f>
        <v>#REF!</v>
      </c>
      <c r="BA72" s="39" t="e">
        <f>IF(+#REF!="x",1,0)</f>
        <v>#REF!</v>
      </c>
      <c r="BB72" s="39" t="e">
        <f>IF(+#REF!="x",1,0)</f>
        <v>#REF!</v>
      </c>
      <c r="BC72" s="40" t="e">
        <f>+#REF!</f>
        <v>#REF!</v>
      </c>
      <c r="BD72" s="39" t="e">
        <f>IF(+#REF!="x",1,0)</f>
        <v>#REF!</v>
      </c>
      <c r="BE72" s="39" t="e">
        <f>IF(+#REF!="x",1,0)</f>
        <v>#REF!</v>
      </c>
      <c r="BF72" s="39" t="e">
        <f>IF(+#REF!="x",1,0)</f>
        <v>#REF!</v>
      </c>
      <c r="BG72" s="39" t="e">
        <f>IF(+#REF!="x",1,0)</f>
        <v>#REF!</v>
      </c>
      <c r="BH72" s="39" t="e">
        <f>IF(+#REF!="x",1,0)</f>
        <v>#REF!</v>
      </c>
      <c r="BI72" s="40" t="e">
        <f>+#REF!</f>
        <v>#REF!</v>
      </c>
      <c r="BJ72" s="39" t="e">
        <f>IF(+#REF!="x",1,0)</f>
        <v>#REF!</v>
      </c>
      <c r="BK72" s="39" t="e">
        <f>IF(+#REF!="x",1,0)</f>
        <v>#REF!</v>
      </c>
      <c r="BL72" s="39" t="e">
        <f>IF(+#REF!="x",1,0)</f>
        <v>#REF!</v>
      </c>
      <c r="BM72" s="39" t="e">
        <f>IF(+#REF!="x",1,0)</f>
        <v>#REF!</v>
      </c>
      <c r="BN72" s="39" t="e">
        <f>IF(+#REF!="x",1,0)</f>
        <v>#REF!</v>
      </c>
      <c r="BO72" s="39" t="e">
        <f>IF(+#REF!="x",1,0)</f>
        <v>#REF!</v>
      </c>
      <c r="BP72" s="40" t="e">
        <f>+#REF!</f>
        <v>#REF!</v>
      </c>
      <c r="BQ72" s="39" t="e">
        <f>IF(+#REF!="x",1,0)</f>
        <v>#REF!</v>
      </c>
      <c r="BR72" s="39" t="e">
        <f>IF(+#REF!="x",1,0)</f>
        <v>#REF!</v>
      </c>
      <c r="BS72" s="39" t="e">
        <f>IF(+#REF!="x",1,0)</f>
        <v>#REF!</v>
      </c>
      <c r="BT72" s="39" t="e">
        <f>IF(+#REF!="x",1,0)</f>
        <v>#REF!</v>
      </c>
      <c r="BU72" s="39" t="e">
        <f>IF(+#REF!="x",1,0)</f>
        <v>#REF!</v>
      </c>
      <c r="BV72" s="40" t="e">
        <f>+#REF!</f>
        <v>#REF!</v>
      </c>
    </row>
    <row r="73" spans="1:74" ht="15" customHeight="1" x14ac:dyDescent="0.25">
      <c r="A73" s="36" t="e">
        <f>VLOOKUP(B73,Foglio3!C:E,2,0)</f>
        <v>#REF!</v>
      </c>
      <c r="B73" s="36" t="e">
        <f>+#REF!</f>
        <v>#REF!</v>
      </c>
      <c r="C73" s="36" t="e">
        <f>VLOOKUP(B73,Foglio3!C:E,3,0)</f>
        <v>#REF!</v>
      </c>
      <c r="D73" s="36" t="e">
        <f>+#REF!</f>
        <v>#REF!</v>
      </c>
      <c r="E73" s="36" t="e">
        <f>+#REF!</f>
        <v>#REF!</v>
      </c>
      <c r="F73" s="36" t="e">
        <f>+#REF!</f>
        <v>#REF!</v>
      </c>
      <c r="G73" s="36" t="e">
        <f>+#REF!</f>
        <v>#REF!</v>
      </c>
      <c r="H73" s="36" t="e">
        <f>VLOOKUP(B73,Foglio3!C:K,9,0)</f>
        <v>#REF!</v>
      </c>
      <c r="I73" s="18" t="e">
        <f>+'posti in ingresso'!#REF!</f>
        <v>#REF!</v>
      </c>
      <c r="J73" s="18" t="e">
        <f>+'posti in ingresso'!#REF!</f>
        <v>#REF!</v>
      </c>
      <c r="K73" s="18" t="e">
        <f>+'posti in ingresso'!#REF!</f>
        <v>#REF!</v>
      </c>
      <c r="L73" s="36" t="e">
        <f>+#REF!</f>
        <v>#REF!</v>
      </c>
      <c r="M73" s="36" t="e">
        <f>+#REF!</f>
        <v>#REF!</v>
      </c>
      <c r="N73" s="37" t="e">
        <f>+#REF!</f>
        <v>#REF!</v>
      </c>
      <c r="O73" s="37" t="e">
        <f>IF(#REF!="Sì",-1,IF(#REF!="SI",-1,0))</f>
        <v>#REF!</v>
      </c>
      <c r="P73" s="37" t="e">
        <f>IF(#REF!="Sì",1,IF(#REF!="SI",1,0))</f>
        <v>#REF!</v>
      </c>
      <c r="Q73" s="38" t="e">
        <f>+#REF!</f>
        <v>#REF!</v>
      </c>
      <c r="R73" s="38" t="e">
        <f>+#REF!</f>
        <v>#REF!</v>
      </c>
      <c r="S73" s="36" t="e">
        <f>+#REF!</f>
        <v>#REF!</v>
      </c>
      <c r="T73" s="36" t="e">
        <f>+#REF!</f>
        <v>#REF!</v>
      </c>
      <c r="U73" s="36" t="e">
        <f>+'posti in ingresso'!#REF!</f>
        <v>#REF!</v>
      </c>
      <c r="V73" s="39" t="e">
        <f>IF(+#REF!="x",1,0)</f>
        <v>#REF!</v>
      </c>
      <c r="W73" s="39" t="e">
        <f>IF(+#REF!="x",1,0)</f>
        <v>#REF!</v>
      </c>
      <c r="X73" s="39" t="e">
        <f>IF(+#REF!="x",1,0)</f>
        <v>#REF!</v>
      </c>
      <c r="Y73" s="39" t="e">
        <f>IF(+#REF!="x",1,0)</f>
        <v>#REF!</v>
      </c>
      <c r="Z73" s="39" t="e">
        <f>IF(+#REF!="x",1,0)</f>
        <v>#REF!</v>
      </c>
      <c r="AA73" s="39" t="e">
        <f>IF(+#REF!="x",1,0)</f>
        <v>#REF!</v>
      </c>
      <c r="AB73" s="39" t="e">
        <f>IF(+#REF!="x",1,0)</f>
        <v>#REF!</v>
      </c>
      <c r="AC73" s="39" t="e">
        <f>IF(+#REF!="x",1,0)</f>
        <v>#REF!</v>
      </c>
      <c r="AD73" s="39" t="e">
        <f>IF(+#REF!="x",1,0)</f>
        <v>#REF!</v>
      </c>
      <c r="AE73" s="39" t="e">
        <f>IF(+#REF!="x",1,0)</f>
        <v>#REF!</v>
      </c>
      <c r="AF73" s="40" t="e">
        <f>+#REF!</f>
        <v>#REF!</v>
      </c>
      <c r="AG73" s="39" t="e">
        <f>IF(+#REF!="x",1,0)</f>
        <v>#REF!</v>
      </c>
      <c r="AH73" s="39" t="e">
        <f>IF(+#REF!="x",1,0)</f>
        <v>#REF!</v>
      </c>
      <c r="AI73" s="39" t="e">
        <f>IF(+#REF!="x",1,0)</f>
        <v>#REF!</v>
      </c>
      <c r="AJ73" s="39" t="e">
        <f>IF(+#REF!="x",1,0)</f>
        <v>#REF!</v>
      </c>
      <c r="AK73" s="39" t="e">
        <f>IF(+#REF!="x",1,0)</f>
        <v>#REF!</v>
      </c>
      <c r="AL73" s="39" t="e">
        <f>IF(+#REF!="x",1,0)</f>
        <v>#REF!</v>
      </c>
      <c r="AM73" s="39" t="e">
        <f>IF(+#REF!="x",1,0)</f>
        <v>#REF!</v>
      </c>
      <c r="AN73" s="39" t="e">
        <f>IF(+#REF!="x",1,0)</f>
        <v>#REF!</v>
      </c>
      <c r="AO73" s="39" t="e">
        <f>IF(+#REF!="x",1,0)</f>
        <v>#REF!</v>
      </c>
      <c r="AP73" s="40" t="e">
        <f>+#REF!</f>
        <v>#REF!</v>
      </c>
      <c r="AQ73" s="39" t="e">
        <f>IF(+#REF!="x",1,0)</f>
        <v>#REF!</v>
      </c>
      <c r="AR73" s="39" t="e">
        <f>IF(+#REF!="x",1,0)</f>
        <v>#REF!</v>
      </c>
      <c r="AS73" s="39" t="e">
        <f>IF(+#REF!="x",1,0)</f>
        <v>#REF!</v>
      </c>
      <c r="AT73" s="39" t="e">
        <f>IF(+#REF!="x",1,0)</f>
        <v>#REF!</v>
      </c>
      <c r="AU73" s="39" t="e">
        <f>IF(+#REF!="x",1,0)</f>
        <v>#REF!</v>
      </c>
      <c r="AV73" s="40" t="e">
        <f>+#REF!</f>
        <v>#REF!</v>
      </c>
      <c r="AW73" s="39" t="e">
        <f>IF(+#REF!="x",1,0)</f>
        <v>#REF!</v>
      </c>
      <c r="AX73" s="39" t="e">
        <f>IF(+#REF!="x",1,0)</f>
        <v>#REF!</v>
      </c>
      <c r="AY73" s="39" t="e">
        <f>IF(+#REF!="x",1,0)</f>
        <v>#REF!</v>
      </c>
      <c r="AZ73" s="40" t="e">
        <f>+#REF!</f>
        <v>#REF!</v>
      </c>
      <c r="BA73" s="39" t="e">
        <f>IF(+#REF!="x",1,0)</f>
        <v>#REF!</v>
      </c>
      <c r="BB73" s="39" t="e">
        <f>IF(+#REF!="x",1,0)</f>
        <v>#REF!</v>
      </c>
      <c r="BC73" s="40" t="e">
        <f>+#REF!</f>
        <v>#REF!</v>
      </c>
      <c r="BD73" s="39" t="e">
        <f>IF(+#REF!="x",1,0)</f>
        <v>#REF!</v>
      </c>
      <c r="BE73" s="39" t="e">
        <f>IF(+#REF!="x",1,0)</f>
        <v>#REF!</v>
      </c>
      <c r="BF73" s="39" t="e">
        <f>IF(+#REF!="x",1,0)</f>
        <v>#REF!</v>
      </c>
      <c r="BG73" s="39" t="e">
        <f>IF(+#REF!="x",1,0)</f>
        <v>#REF!</v>
      </c>
      <c r="BH73" s="39" t="e">
        <f>IF(+#REF!="x",1,0)</f>
        <v>#REF!</v>
      </c>
      <c r="BI73" s="40" t="e">
        <f>+#REF!</f>
        <v>#REF!</v>
      </c>
      <c r="BJ73" s="39" t="e">
        <f>IF(+#REF!="x",1,0)</f>
        <v>#REF!</v>
      </c>
      <c r="BK73" s="39" t="e">
        <f>IF(+#REF!="x",1,0)</f>
        <v>#REF!</v>
      </c>
      <c r="BL73" s="39" t="e">
        <f>IF(+#REF!="x",1,0)</f>
        <v>#REF!</v>
      </c>
      <c r="BM73" s="39" t="e">
        <f>IF(+#REF!="x",1,0)</f>
        <v>#REF!</v>
      </c>
      <c r="BN73" s="39" t="e">
        <f>IF(+#REF!="x",1,0)</f>
        <v>#REF!</v>
      </c>
      <c r="BO73" s="39" t="e">
        <f>IF(+#REF!="x",1,0)</f>
        <v>#REF!</v>
      </c>
      <c r="BP73" s="40" t="e">
        <f>+#REF!</f>
        <v>#REF!</v>
      </c>
      <c r="BQ73" s="39" t="e">
        <f>IF(+#REF!="x",1,0)</f>
        <v>#REF!</v>
      </c>
      <c r="BR73" s="39" t="e">
        <f>IF(+#REF!="x",1,0)</f>
        <v>#REF!</v>
      </c>
      <c r="BS73" s="39" t="e">
        <f>IF(+#REF!="x",1,0)</f>
        <v>#REF!</v>
      </c>
      <c r="BT73" s="39" t="e">
        <f>IF(+#REF!="x",1,0)</f>
        <v>#REF!</v>
      </c>
      <c r="BU73" s="39" t="e">
        <f>IF(+#REF!="x",1,0)</f>
        <v>#REF!</v>
      </c>
      <c r="BV73" s="40" t="e">
        <f>+#REF!</f>
        <v>#REF!</v>
      </c>
    </row>
    <row r="74" spans="1:74" ht="15" customHeight="1" x14ac:dyDescent="0.25">
      <c r="A74" s="36" t="e">
        <f>VLOOKUP(B74,Foglio3!C:E,2,0)</f>
        <v>#REF!</v>
      </c>
      <c r="B74" s="36" t="e">
        <f>+#REF!</f>
        <v>#REF!</v>
      </c>
      <c r="C74" s="36" t="e">
        <f>VLOOKUP(B74,Foglio3!C:E,3,0)</f>
        <v>#REF!</v>
      </c>
      <c r="D74" s="36" t="e">
        <f>+#REF!</f>
        <v>#REF!</v>
      </c>
      <c r="E74" s="36" t="e">
        <f>+#REF!</f>
        <v>#REF!</v>
      </c>
      <c r="F74" s="36" t="e">
        <f>+#REF!</f>
        <v>#REF!</v>
      </c>
      <c r="G74" s="36" t="e">
        <f>+#REF!</f>
        <v>#REF!</v>
      </c>
      <c r="H74" s="36" t="e">
        <f>VLOOKUP(B74,Foglio3!C:K,9,0)</f>
        <v>#REF!</v>
      </c>
      <c r="I74" s="18" t="e">
        <f>+'posti in ingresso'!#REF!</f>
        <v>#REF!</v>
      </c>
      <c r="J74" s="18" t="e">
        <f>+'posti in ingresso'!#REF!</f>
        <v>#REF!</v>
      </c>
      <c r="K74" s="18" t="e">
        <f>+'posti in ingresso'!#REF!</f>
        <v>#REF!</v>
      </c>
      <c r="L74" s="36" t="e">
        <f>+#REF!</f>
        <v>#REF!</v>
      </c>
      <c r="M74" s="36" t="e">
        <f>+#REF!</f>
        <v>#REF!</v>
      </c>
      <c r="N74" s="37" t="e">
        <f>+#REF!</f>
        <v>#REF!</v>
      </c>
      <c r="O74" s="37" t="e">
        <f>IF(#REF!="Sì",-1,IF(#REF!="SI",-1,0))</f>
        <v>#REF!</v>
      </c>
      <c r="P74" s="37" t="e">
        <f>IF(#REF!="Sì",1,IF(#REF!="SI",1,0))</f>
        <v>#REF!</v>
      </c>
      <c r="Q74" s="38" t="e">
        <f>+#REF!</f>
        <v>#REF!</v>
      </c>
      <c r="R74" s="38" t="e">
        <f>+#REF!</f>
        <v>#REF!</v>
      </c>
      <c r="S74" s="36" t="e">
        <f>+#REF!</f>
        <v>#REF!</v>
      </c>
      <c r="T74" s="36" t="e">
        <f>+#REF!</f>
        <v>#REF!</v>
      </c>
      <c r="U74" s="36" t="e">
        <f>+'posti in ingresso'!#REF!</f>
        <v>#REF!</v>
      </c>
      <c r="V74" s="39" t="e">
        <f>IF(+#REF!="x",1,0)</f>
        <v>#REF!</v>
      </c>
      <c r="W74" s="39" t="e">
        <f>IF(+#REF!="x",1,0)</f>
        <v>#REF!</v>
      </c>
      <c r="X74" s="39" t="e">
        <f>IF(+#REF!="x",1,0)</f>
        <v>#REF!</v>
      </c>
      <c r="Y74" s="39" t="e">
        <f>IF(+#REF!="x",1,0)</f>
        <v>#REF!</v>
      </c>
      <c r="Z74" s="39" t="e">
        <f>IF(+#REF!="x",1,0)</f>
        <v>#REF!</v>
      </c>
      <c r="AA74" s="39" t="e">
        <f>IF(+#REF!="x",1,0)</f>
        <v>#REF!</v>
      </c>
      <c r="AB74" s="39" t="e">
        <f>IF(+#REF!="x",1,0)</f>
        <v>#REF!</v>
      </c>
      <c r="AC74" s="39" t="e">
        <f>IF(+#REF!="x",1,0)</f>
        <v>#REF!</v>
      </c>
      <c r="AD74" s="39" t="e">
        <f>IF(+#REF!="x",1,0)</f>
        <v>#REF!</v>
      </c>
      <c r="AE74" s="39" t="e">
        <f>IF(+#REF!="x",1,0)</f>
        <v>#REF!</v>
      </c>
      <c r="AF74" s="40" t="e">
        <f>+#REF!</f>
        <v>#REF!</v>
      </c>
      <c r="AG74" s="39" t="e">
        <f>IF(+#REF!="x",1,0)</f>
        <v>#REF!</v>
      </c>
      <c r="AH74" s="39" t="e">
        <f>IF(+#REF!="x",1,0)</f>
        <v>#REF!</v>
      </c>
      <c r="AI74" s="39" t="e">
        <f>IF(+#REF!="x",1,0)</f>
        <v>#REF!</v>
      </c>
      <c r="AJ74" s="39" t="e">
        <f>IF(+#REF!="x",1,0)</f>
        <v>#REF!</v>
      </c>
      <c r="AK74" s="39" t="e">
        <f>IF(+#REF!="x",1,0)</f>
        <v>#REF!</v>
      </c>
      <c r="AL74" s="39" t="e">
        <f>IF(+#REF!="x",1,0)</f>
        <v>#REF!</v>
      </c>
      <c r="AM74" s="39" t="e">
        <f>IF(+#REF!="x",1,0)</f>
        <v>#REF!</v>
      </c>
      <c r="AN74" s="39" t="e">
        <f>IF(+#REF!="x",1,0)</f>
        <v>#REF!</v>
      </c>
      <c r="AO74" s="39" t="e">
        <f>IF(+#REF!="x",1,0)</f>
        <v>#REF!</v>
      </c>
      <c r="AP74" s="40" t="e">
        <f>+#REF!</f>
        <v>#REF!</v>
      </c>
      <c r="AQ74" s="39" t="e">
        <f>IF(+#REF!="x",1,0)</f>
        <v>#REF!</v>
      </c>
      <c r="AR74" s="39" t="e">
        <f>IF(+#REF!="x",1,0)</f>
        <v>#REF!</v>
      </c>
      <c r="AS74" s="39" t="e">
        <f>IF(+#REF!="x",1,0)</f>
        <v>#REF!</v>
      </c>
      <c r="AT74" s="39" t="e">
        <f>IF(+#REF!="x",1,0)</f>
        <v>#REF!</v>
      </c>
      <c r="AU74" s="39" t="e">
        <f>IF(+#REF!="x",1,0)</f>
        <v>#REF!</v>
      </c>
      <c r="AV74" s="40" t="e">
        <f>+#REF!</f>
        <v>#REF!</v>
      </c>
      <c r="AW74" s="39" t="e">
        <f>IF(+#REF!="x",1,0)</f>
        <v>#REF!</v>
      </c>
      <c r="AX74" s="39" t="e">
        <f>IF(+#REF!="x",1,0)</f>
        <v>#REF!</v>
      </c>
      <c r="AY74" s="39" t="e">
        <f>IF(+#REF!="x",1,0)</f>
        <v>#REF!</v>
      </c>
      <c r="AZ74" s="40" t="e">
        <f>+#REF!</f>
        <v>#REF!</v>
      </c>
      <c r="BA74" s="39" t="e">
        <f>IF(+#REF!="x",1,0)</f>
        <v>#REF!</v>
      </c>
      <c r="BB74" s="39" t="e">
        <f>IF(+#REF!="x",1,0)</f>
        <v>#REF!</v>
      </c>
      <c r="BC74" s="40" t="e">
        <f>+#REF!</f>
        <v>#REF!</v>
      </c>
      <c r="BD74" s="39" t="e">
        <f>IF(+#REF!="x",1,0)</f>
        <v>#REF!</v>
      </c>
      <c r="BE74" s="39" t="e">
        <f>IF(+#REF!="x",1,0)</f>
        <v>#REF!</v>
      </c>
      <c r="BF74" s="39" t="e">
        <f>IF(+#REF!="x",1,0)</f>
        <v>#REF!</v>
      </c>
      <c r="BG74" s="39" t="e">
        <f>IF(+#REF!="x",1,0)</f>
        <v>#REF!</v>
      </c>
      <c r="BH74" s="39" t="e">
        <f>IF(+#REF!="x",1,0)</f>
        <v>#REF!</v>
      </c>
      <c r="BI74" s="40" t="e">
        <f>+#REF!</f>
        <v>#REF!</v>
      </c>
      <c r="BJ74" s="39" t="e">
        <f>IF(+#REF!="x",1,0)</f>
        <v>#REF!</v>
      </c>
      <c r="BK74" s="39" t="e">
        <f>IF(+#REF!="x",1,0)</f>
        <v>#REF!</v>
      </c>
      <c r="BL74" s="39" t="e">
        <f>IF(+#REF!="x",1,0)</f>
        <v>#REF!</v>
      </c>
      <c r="BM74" s="39" t="e">
        <f>IF(+#REF!="x",1,0)</f>
        <v>#REF!</v>
      </c>
      <c r="BN74" s="39" t="e">
        <f>IF(+#REF!="x",1,0)</f>
        <v>#REF!</v>
      </c>
      <c r="BO74" s="39" t="e">
        <f>IF(+#REF!="x",1,0)</f>
        <v>#REF!</v>
      </c>
      <c r="BP74" s="40" t="e">
        <f>+#REF!</f>
        <v>#REF!</v>
      </c>
      <c r="BQ74" s="39" t="e">
        <f>IF(+#REF!="x",1,0)</f>
        <v>#REF!</v>
      </c>
      <c r="BR74" s="39" t="e">
        <f>IF(+#REF!="x",1,0)</f>
        <v>#REF!</v>
      </c>
      <c r="BS74" s="39" t="e">
        <f>IF(+#REF!="x",1,0)</f>
        <v>#REF!</v>
      </c>
      <c r="BT74" s="39" t="e">
        <f>IF(+#REF!="x",1,0)</f>
        <v>#REF!</v>
      </c>
      <c r="BU74" s="39" t="e">
        <f>IF(+#REF!="x",1,0)</f>
        <v>#REF!</v>
      </c>
      <c r="BV74" s="40" t="e">
        <f>+#REF!</f>
        <v>#REF!</v>
      </c>
    </row>
    <row r="75" spans="1:74" ht="15" customHeight="1" x14ac:dyDescent="0.25">
      <c r="A75" s="36" t="e">
        <f>VLOOKUP(B75,Foglio3!C:E,2,0)</f>
        <v>#REF!</v>
      </c>
      <c r="B75" s="36" t="e">
        <f>+#REF!</f>
        <v>#REF!</v>
      </c>
      <c r="C75" s="36" t="e">
        <f>VLOOKUP(B75,Foglio3!C:E,3,0)</f>
        <v>#REF!</v>
      </c>
      <c r="D75" s="36" t="e">
        <f>+#REF!</f>
        <v>#REF!</v>
      </c>
      <c r="E75" s="36" t="e">
        <f>+#REF!</f>
        <v>#REF!</v>
      </c>
      <c r="F75" s="36" t="e">
        <f>+#REF!</f>
        <v>#REF!</v>
      </c>
      <c r="G75" s="36" t="e">
        <f>+#REF!</f>
        <v>#REF!</v>
      </c>
      <c r="H75" s="36" t="e">
        <f>VLOOKUP(B75,Foglio3!C:K,9,0)</f>
        <v>#REF!</v>
      </c>
      <c r="I75" s="18" t="e">
        <f>+'posti in ingresso'!#REF!</f>
        <v>#REF!</v>
      </c>
      <c r="J75" s="18" t="e">
        <f>+'posti in ingresso'!#REF!</f>
        <v>#REF!</v>
      </c>
      <c r="K75" s="18" t="e">
        <f>+'posti in ingresso'!#REF!</f>
        <v>#REF!</v>
      </c>
      <c r="L75" s="36" t="e">
        <f>+#REF!</f>
        <v>#REF!</v>
      </c>
      <c r="M75" s="36" t="e">
        <f>+#REF!</f>
        <v>#REF!</v>
      </c>
      <c r="N75" s="37" t="e">
        <f>+#REF!</f>
        <v>#REF!</v>
      </c>
      <c r="O75" s="37" t="e">
        <f>IF(#REF!="Sì",-1,IF(#REF!="SI",-1,0))</f>
        <v>#REF!</v>
      </c>
      <c r="P75" s="37" t="e">
        <f>IF(#REF!="Sì",1,IF(#REF!="SI",1,0))</f>
        <v>#REF!</v>
      </c>
      <c r="Q75" s="38" t="e">
        <f>+#REF!</f>
        <v>#REF!</v>
      </c>
      <c r="R75" s="38" t="e">
        <f>+#REF!</f>
        <v>#REF!</v>
      </c>
      <c r="S75" s="36" t="e">
        <f>+#REF!</f>
        <v>#REF!</v>
      </c>
      <c r="T75" s="36" t="e">
        <f>+#REF!</f>
        <v>#REF!</v>
      </c>
      <c r="U75" s="36" t="e">
        <f>+'posti in ingresso'!#REF!</f>
        <v>#REF!</v>
      </c>
      <c r="V75" s="39" t="e">
        <f>IF(+#REF!="x",1,0)</f>
        <v>#REF!</v>
      </c>
      <c r="W75" s="39" t="e">
        <f>IF(+#REF!="x",1,0)</f>
        <v>#REF!</v>
      </c>
      <c r="X75" s="39" t="e">
        <f>IF(+#REF!="x",1,0)</f>
        <v>#REF!</v>
      </c>
      <c r="Y75" s="39" t="e">
        <f>IF(+#REF!="x",1,0)</f>
        <v>#REF!</v>
      </c>
      <c r="Z75" s="39" t="e">
        <f>IF(+#REF!="x",1,0)</f>
        <v>#REF!</v>
      </c>
      <c r="AA75" s="39" t="e">
        <f>IF(+#REF!="x",1,0)</f>
        <v>#REF!</v>
      </c>
      <c r="AB75" s="39" t="e">
        <f>IF(+#REF!="x",1,0)</f>
        <v>#REF!</v>
      </c>
      <c r="AC75" s="39" t="e">
        <f>IF(+#REF!="x",1,0)</f>
        <v>#REF!</v>
      </c>
      <c r="AD75" s="39" t="e">
        <f>IF(+#REF!="x",1,0)</f>
        <v>#REF!</v>
      </c>
      <c r="AE75" s="39" t="e">
        <f>IF(+#REF!="x",1,0)</f>
        <v>#REF!</v>
      </c>
      <c r="AF75" s="40" t="e">
        <f>+#REF!</f>
        <v>#REF!</v>
      </c>
      <c r="AG75" s="39" t="e">
        <f>IF(+#REF!="x",1,0)</f>
        <v>#REF!</v>
      </c>
      <c r="AH75" s="39" t="e">
        <f>IF(+#REF!="x",1,0)</f>
        <v>#REF!</v>
      </c>
      <c r="AI75" s="39" t="e">
        <f>IF(+#REF!="x",1,0)</f>
        <v>#REF!</v>
      </c>
      <c r="AJ75" s="39" t="e">
        <f>IF(+#REF!="x",1,0)</f>
        <v>#REF!</v>
      </c>
      <c r="AK75" s="39" t="e">
        <f>IF(+#REF!="x",1,0)</f>
        <v>#REF!</v>
      </c>
      <c r="AL75" s="39" t="e">
        <f>IF(+#REF!="x",1,0)</f>
        <v>#REF!</v>
      </c>
      <c r="AM75" s="39" t="e">
        <f>IF(+#REF!="x",1,0)</f>
        <v>#REF!</v>
      </c>
      <c r="AN75" s="39" t="e">
        <f>IF(+#REF!="x",1,0)</f>
        <v>#REF!</v>
      </c>
      <c r="AO75" s="39" t="e">
        <f>IF(+#REF!="x",1,0)</f>
        <v>#REF!</v>
      </c>
      <c r="AP75" s="40" t="e">
        <f>+#REF!</f>
        <v>#REF!</v>
      </c>
      <c r="AQ75" s="39" t="e">
        <f>IF(+#REF!="x",1,0)</f>
        <v>#REF!</v>
      </c>
      <c r="AR75" s="39" t="e">
        <f>IF(+#REF!="x",1,0)</f>
        <v>#REF!</v>
      </c>
      <c r="AS75" s="39" t="e">
        <f>IF(+#REF!="x",1,0)</f>
        <v>#REF!</v>
      </c>
      <c r="AT75" s="39" t="e">
        <f>IF(+#REF!="x",1,0)</f>
        <v>#REF!</v>
      </c>
      <c r="AU75" s="39" t="e">
        <f>IF(+#REF!="x",1,0)</f>
        <v>#REF!</v>
      </c>
      <c r="AV75" s="40" t="e">
        <f>+#REF!</f>
        <v>#REF!</v>
      </c>
      <c r="AW75" s="39" t="e">
        <f>IF(+#REF!="x",1,0)</f>
        <v>#REF!</v>
      </c>
      <c r="AX75" s="39" t="e">
        <f>IF(+#REF!="x",1,0)</f>
        <v>#REF!</v>
      </c>
      <c r="AY75" s="39" t="e">
        <f>IF(+#REF!="x",1,0)</f>
        <v>#REF!</v>
      </c>
      <c r="AZ75" s="40" t="e">
        <f>+#REF!</f>
        <v>#REF!</v>
      </c>
      <c r="BA75" s="39" t="e">
        <f>IF(+#REF!="x",1,0)</f>
        <v>#REF!</v>
      </c>
      <c r="BB75" s="39" t="e">
        <f>IF(+#REF!="x",1,0)</f>
        <v>#REF!</v>
      </c>
      <c r="BC75" s="40" t="e">
        <f>+#REF!</f>
        <v>#REF!</v>
      </c>
      <c r="BD75" s="39" t="e">
        <f>IF(+#REF!="x",1,0)</f>
        <v>#REF!</v>
      </c>
      <c r="BE75" s="39" t="e">
        <f>IF(+#REF!="x",1,0)</f>
        <v>#REF!</v>
      </c>
      <c r="BF75" s="39" t="e">
        <f>IF(+#REF!="x",1,0)</f>
        <v>#REF!</v>
      </c>
      <c r="BG75" s="39" t="e">
        <f>IF(+#REF!="x",1,0)</f>
        <v>#REF!</v>
      </c>
      <c r="BH75" s="39" t="e">
        <f>IF(+#REF!="x",1,0)</f>
        <v>#REF!</v>
      </c>
      <c r="BI75" s="40" t="e">
        <f>+#REF!</f>
        <v>#REF!</v>
      </c>
      <c r="BJ75" s="39" t="e">
        <f>IF(+#REF!="x",1,0)</f>
        <v>#REF!</v>
      </c>
      <c r="BK75" s="39" t="e">
        <f>IF(+#REF!="x",1,0)</f>
        <v>#REF!</v>
      </c>
      <c r="BL75" s="39" t="e">
        <f>IF(+#REF!="x",1,0)</f>
        <v>#REF!</v>
      </c>
      <c r="BM75" s="39" t="e">
        <f>IF(+#REF!="x",1,0)</f>
        <v>#REF!</v>
      </c>
      <c r="BN75" s="39" t="e">
        <f>IF(+#REF!="x",1,0)</f>
        <v>#REF!</v>
      </c>
      <c r="BO75" s="39" t="e">
        <f>IF(+#REF!="x",1,0)</f>
        <v>#REF!</v>
      </c>
      <c r="BP75" s="40" t="e">
        <f>+#REF!</f>
        <v>#REF!</v>
      </c>
      <c r="BQ75" s="39" t="e">
        <f>IF(+#REF!="x",1,0)</f>
        <v>#REF!</v>
      </c>
      <c r="BR75" s="39" t="e">
        <f>IF(+#REF!="x",1,0)</f>
        <v>#REF!</v>
      </c>
      <c r="BS75" s="39" t="e">
        <f>IF(+#REF!="x",1,0)</f>
        <v>#REF!</v>
      </c>
      <c r="BT75" s="39" t="e">
        <f>IF(+#REF!="x",1,0)</f>
        <v>#REF!</v>
      </c>
      <c r="BU75" s="39" t="e">
        <f>IF(+#REF!="x",1,0)</f>
        <v>#REF!</v>
      </c>
      <c r="BV75" s="40" t="e">
        <f>+#REF!</f>
        <v>#REF!</v>
      </c>
    </row>
    <row r="76" spans="1:74" ht="15" customHeight="1" x14ac:dyDescent="0.25">
      <c r="A76" s="36" t="e">
        <f>VLOOKUP(B76,Foglio3!C:E,2,0)</f>
        <v>#REF!</v>
      </c>
      <c r="B76" s="36" t="e">
        <f>+#REF!</f>
        <v>#REF!</v>
      </c>
      <c r="C76" s="36" t="e">
        <f>VLOOKUP(B76,Foglio3!C:E,3,0)</f>
        <v>#REF!</v>
      </c>
      <c r="D76" s="36" t="e">
        <f>+#REF!</f>
        <v>#REF!</v>
      </c>
      <c r="E76" s="36" t="e">
        <f>+#REF!</f>
        <v>#REF!</v>
      </c>
      <c r="F76" s="36" t="e">
        <f>+#REF!</f>
        <v>#REF!</v>
      </c>
      <c r="G76" s="36" t="e">
        <f>+#REF!</f>
        <v>#REF!</v>
      </c>
      <c r="H76" s="36" t="e">
        <f>VLOOKUP(B76,Foglio3!C:K,9,0)</f>
        <v>#REF!</v>
      </c>
      <c r="I76" s="18" t="e">
        <f>+'posti in ingresso'!#REF!</f>
        <v>#REF!</v>
      </c>
      <c r="J76" s="18" t="e">
        <f>+'posti in ingresso'!#REF!</f>
        <v>#REF!</v>
      </c>
      <c r="K76" s="18" t="e">
        <f>+'posti in ingresso'!#REF!</f>
        <v>#REF!</v>
      </c>
      <c r="L76" s="36" t="e">
        <f>+#REF!</f>
        <v>#REF!</v>
      </c>
      <c r="M76" s="36" t="e">
        <f>+#REF!</f>
        <v>#REF!</v>
      </c>
      <c r="N76" s="37" t="e">
        <f>+#REF!</f>
        <v>#REF!</v>
      </c>
      <c r="O76" s="37" t="e">
        <f>IF(#REF!="Sì",-1,IF(#REF!="SI",-1,0))</f>
        <v>#REF!</v>
      </c>
      <c r="P76" s="37" t="e">
        <f>IF(#REF!="Sì",1,IF(#REF!="SI",1,0))</f>
        <v>#REF!</v>
      </c>
      <c r="Q76" s="38" t="e">
        <f>+#REF!</f>
        <v>#REF!</v>
      </c>
      <c r="R76" s="38" t="e">
        <f>+#REF!</f>
        <v>#REF!</v>
      </c>
      <c r="S76" s="36" t="e">
        <f>+#REF!</f>
        <v>#REF!</v>
      </c>
      <c r="T76" s="36" t="e">
        <f>+#REF!</f>
        <v>#REF!</v>
      </c>
      <c r="U76" s="36" t="e">
        <f>+'posti in ingresso'!#REF!</f>
        <v>#REF!</v>
      </c>
      <c r="V76" s="39" t="e">
        <f>IF(+#REF!="x",1,0)</f>
        <v>#REF!</v>
      </c>
      <c r="W76" s="39" t="e">
        <f>IF(+#REF!="x",1,0)</f>
        <v>#REF!</v>
      </c>
      <c r="X76" s="39" t="e">
        <f>IF(+#REF!="x",1,0)</f>
        <v>#REF!</v>
      </c>
      <c r="Y76" s="39" t="e">
        <f>IF(+#REF!="x",1,0)</f>
        <v>#REF!</v>
      </c>
      <c r="Z76" s="39" t="e">
        <f>IF(+#REF!="x",1,0)</f>
        <v>#REF!</v>
      </c>
      <c r="AA76" s="39" t="e">
        <f>IF(+#REF!="x",1,0)</f>
        <v>#REF!</v>
      </c>
      <c r="AB76" s="39" t="e">
        <f>IF(+#REF!="x",1,0)</f>
        <v>#REF!</v>
      </c>
      <c r="AC76" s="39" t="e">
        <f>IF(+#REF!="x",1,0)</f>
        <v>#REF!</v>
      </c>
      <c r="AD76" s="39" t="e">
        <f>IF(+#REF!="x",1,0)</f>
        <v>#REF!</v>
      </c>
      <c r="AE76" s="39" t="e">
        <f>IF(+#REF!="x",1,0)</f>
        <v>#REF!</v>
      </c>
      <c r="AF76" s="40" t="e">
        <f>+#REF!</f>
        <v>#REF!</v>
      </c>
      <c r="AG76" s="39" t="e">
        <f>IF(+#REF!="x",1,0)</f>
        <v>#REF!</v>
      </c>
      <c r="AH76" s="39" t="e">
        <f>IF(+#REF!="x",1,0)</f>
        <v>#REF!</v>
      </c>
      <c r="AI76" s="39" t="e">
        <f>IF(+#REF!="x",1,0)</f>
        <v>#REF!</v>
      </c>
      <c r="AJ76" s="39" t="e">
        <f>IF(+#REF!="x",1,0)</f>
        <v>#REF!</v>
      </c>
      <c r="AK76" s="39" t="e">
        <f>IF(+#REF!="x",1,0)</f>
        <v>#REF!</v>
      </c>
      <c r="AL76" s="39" t="e">
        <f>IF(+#REF!="x",1,0)</f>
        <v>#REF!</v>
      </c>
      <c r="AM76" s="39" t="e">
        <f>IF(+#REF!="x",1,0)</f>
        <v>#REF!</v>
      </c>
      <c r="AN76" s="39" t="e">
        <f>IF(+#REF!="x",1,0)</f>
        <v>#REF!</v>
      </c>
      <c r="AO76" s="39" t="e">
        <f>IF(+#REF!="x",1,0)</f>
        <v>#REF!</v>
      </c>
      <c r="AP76" s="40" t="e">
        <f>+#REF!</f>
        <v>#REF!</v>
      </c>
      <c r="AQ76" s="39" t="e">
        <f>IF(+#REF!="x",1,0)</f>
        <v>#REF!</v>
      </c>
      <c r="AR76" s="39" t="e">
        <f>IF(+#REF!="x",1,0)</f>
        <v>#REF!</v>
      </c>
      <c r="AS76" s="39" t="e">
        <f>IF(+#REF!="x",1,0)</f>
        <v>#REF!</v>
      </c>
      <c r="AT76" s="39" t="e">
        <f>IF(+#REF!="x",1,0)</f>
        <v>#REF!</v>
      </c>
      <c r="AU76" s="39" t="e">
        <f>IF(+#REF!="x",1,0)</f>
        <v>#REF!</v>
      </c>
      <c r="AV76" s="40" t="e">
        <f>+#REF!</f>
        <v>#REF!</v>
      </c>
      <c r="AW76" s="39" t="e">
        <f>IF(+#REF!="x",1,0)</f>
        <v>#REF!</v>
      </c>
      <c r="AX76" s="39" t="e">
        <f>IF(+#REF!="x",1,0)</f>
        <v>#REF!</v>
      </c>
      <c r="AY76" s="39" t="e">
        <f>IF(+#REF!="x",1,0)</f>
        <v>#REF!</v>
      </c>
      <c r="AZ76" s="40" t="e">
        <f>+#REF!</f>
        <v>#REF!</v>
      </c>
      <c r="BA76" s="39" t="e">
        <f>IF(+#REF!="x",1,0)</f>
        <v>#REF!</v>
      </c>
      <c r="BB76" s="39" t="e">
        <f>IF(+#REF!="x",1,0)</f>
        <v>#REF!</v>
      </c>
      <c r="BC76" s="40" t="e">
        <f>+#REF!</f>
        <v>#REF!</v>
      </c>
      <c r="BD76" s="39" t="e">
        <f>IF(+#REF!="x",1,0)</f>
        <v>#REF!</v>
      </c>
      <c r="BE76" s="39" t="e">
        <f>IF(+#REF!="x",1,0)</f>
        <v>#REF!</v>
      </c>
      <c r="BF76" s="39" t="e">
        <f>IF(+#REF!="x",1,0)</f>
        <v>#REF!</v>
      </c>
      <c r="BG76" s="39" t="e">
        <f>IF(+#REF!="x",1,0)</f>
        <v>#REF!</v>
      </c>
      <c r="BH76" s="39" t="e">
        <f>IF(+#REF!="x",1,0)</f>
        <v>#REF!</v>
      </c>
      <c r="BI76" s="40" t="e">
        <f>+#REF!</f>
        <v>#REF!</v>
      </c>
      <c r="BJ76" s="39" t="e">
        <f>IF(+#REF!="x",1,0)</f>
        <v>#REF!</v>
      </c>
      <c r="BK76" s="39" t="e">
        <f>IF(+#REF!="x",1,0)</f>
        <v>#REF!</v>
      </c>
      <c r="BL76" s="39" t="e">
        <f>IF(+#REF!="x",1,0)</f>
        <v>#REF!</v>
      </c>
      <c r="BM76" s="39" t="e">
        <f>IF(+#REF!="x",1,0)</f>
        <v>#REF!</v>
      </c>
      <c r="BN76" s="39" t="e">
        <f>IF(+#REF!="x",1,0)</f>
        <v>#REF!</v>
      </c>
      <c r="BO76" s="39" t="e">
        <f>IF(+#REF!="x",1,0)</f>
        <v>#REF!</v>
      </c>
      <c r="BP76" s="40" t="e">
        <f>+#REF!</f>
        <v>#REF!</v>
      </c>
      <c r="BQ76" s="39" t="e">
        <f>IF(+#REF!="x",1,0)</f>
        <v>#REF!</v>
      </c>
      <c r="BR76" s="39" t="e">
        <f>IF(+#REF!="x",1,0)</f>
        <v>#REF!</v>
      </c>
      <c r="BS76" s="39" t="e">
        <f>IF(+#REF!="x",1,0)</f>
        <v>#REF!</v>
      </c>
      <c r="BT76" s="39" t="e">
        <f>IF(+#REF!="x",1,0)</f>
        <v>#REF!</v>
      </c>
      <c r="BU76" s="39" t="e">
        <f>IF(+#REF!="x",1,0)</f>
        <v>#REF!</v>
      </c>
      <c r="BV76" s="40" t="e">
        <f>+#REF!</f>
        <v>#REF!</v>
      </c>
    </row>
    <row r="77" spans="1:74" ht="15" customHeight="1" x14ac:dyDescent="0.25">
      <c r="A77" s="36" t="e">
        <f>VLOOKUP(B77,Foglio3!C:E,2,0)</f>
        <v>#REF!</v>
      </c>
      <c r="B77" s="36" t="e">
        <f>+#REF!</f>
        <v>#REF!</v>
      </c>
      <c r="C77" s="36" t="e">
        <f>VLOOKUP(B77,Foglio3!C:E,3,0)</f>
        <v>#REF!</v>
      </c>
      <c r="D77" s="36" t="e">
        <f>+#REF!</f>
        <v>#REF!</v>
      </c>
      <c r="E77" s="36" t="e">
        <f>+#REF!</f>
        <v>#REF!</v>
      </c>
      <c r="F77" s="36" t="e">
        <f>+#REF!</f>
        <v>#REF!</v>
      </c>
      <c r="G77" s="36" t="e">
        <f>+#REF!</f>
        <v>#REF!</v>
      </c>
      <c r="H77" s="36" t="e">
        <f>VLOOKUP(B77,Foglio3!C:K,9,0)</f>
        <v>#REF!</v>
      </c>
      <c r="I77" s="18" t="e">
        <f>+'posti in ingresso'!#REF!</f>
        <v>#REF!</v>
      </c>
      <c r="J77" s="18" t="e">
        <f>+'posti in ingresso'!#REF!</f>
        <v>#REF!</v>
      </c>
      <c r="K77" s="18" t="e">
        <f>+'posti in ingresso'!#REF!</f>
        <v>#REF!</v>
      </c>
      <c r="L77" s="36" t="e">
        <f>+#REF!</f>
        <v>#REF!</v>
      </c>
      <c r="M77" s="36" t="e">
        <f>+#REF!</f>
        <v>#REF!</v>
      </c>
      <c r="N77" s="37" t="e">
        <f>+#REF!</f>
        <v>#REF!</v>
      </c>
      <c r="O77" s="37" t="e">
        <f>IF(#REF!="Sì",-1,IF(#REF!="SI",-1,0))</f>
        <v>#REF!</v>
      </c>
      <c r="P77" s="37" t="e">
        <f>IF(#REF!="Sì",1,IF(#REF!="SI",1,0))</f>
        <v>#REF!</v>
      </c>
      <c r="Q77" s="38" t="e">
        <f>+#REF!</f>
        <v>#REF!</v>
      </c>
      <c r="R77" s="38" t="e">
        <f>+#REF!</f>
        <v>#REF!</v>
      </c>
      <c r="S77" s="36" t="e">
        <f>+#REF!</f>
        <v>#REF!</v>
      </c>
      <c r="T77" s="36" t="e">
        <f>+#REF!</f>
        <v>#REF!</v>
      </c>
      <c r="U77" s="36" t="e">
        <f>+'posti in ingresso'!#REF!</f>
        <v>#REF!</v>
      </c>
      <c r="V77" s="39" t="e">
        <f>IF(+#REF!="x",1,0)</f>
        <v>#REF!</v>
      </c>
      <c r="W77" s="39" t="e">
        <f>IF(+#REF!="x",1,0)</f>
        <v>#REF!</v>
      </c>
      <c r="X77" s="39" t="e">
        <f>IF(+#REF!="x",1,0)</f>
        <v>#REF!</v>
      </c>
      <c r="Y77" s="39" t="e">
        <f>IF(+#REF!="x",1,0)</f>
        <v>#REF!</v>
      </c>
      <c r="Z77" s="39" t="e">
        <f>IF(+#REF!="x",1,0)</f>
        <v>#REF!</v>
      </c>
      <c r="AA77" s="39" t="e">
        <f>IF(+#REF!="x",1,0)</f>
        <v>#REF!</v>
      </c>
      <c r="AB77" s="39" t="e">
        <f>IF(+#REF!="x",1,0)</f>
        <v>#REF!</v>
      </c>
      <c r="AC77" s="39" t="e">
        <f>IF(+#REF!="x",1,0)</f>
        <v>#REF!</v>
      </c>
      <c r="AD77" s="39" t="e">
        <f>IF(+#REF!="x",1,0)</f>
        <v>#REF!</v>
      </c>
      <c r="AE77" s="39" t="e">
        <f>IF(+#REF!="x",1,0)</f>
        <v>#REF!</v>
      </c>
      <c r="AF77" s="40" t="e">
        <f>+#REF!</f>
        <v>#REF!</v>
      </c>
      <c r="AG77" s="39" t="e">
        <f>IF(+#REF!="x",1,0)</f>
        <v>#REF!</v>
      </c>
      <c r="AH77" s="39" t="e">
        <f>IF(+#REF!="x",1,0)</f>
        <v>#REF!</v>
      </c>
      <c r="AI77" s="39" t="e">
        <f>IF(+#REF!="x",1,0)</f>
        <v>#REF!</v>
      </c>
      <c r="AJ77" s="39" t="e">
        <f>IF(+#REF!="x",1,0)</f>
        <v>#REF!</v>
      </c>
      <c r="AK77" s="39" t="e">
        <f>IF(+#REF!="x",1,0)</f>
        <v>#REF!</v>
      </c>
      <c r="AL77" s="39" t="e">
        <f>IF(+#REF!="x",1,0)</f>
        <v>#REF!</v>
      </c>
      <c r="AM77" s="39" t="e">
        <f>IF(+#REF!="x",1,0)</f>
        <v>#REF!</v>
      </c>
      <c r="AN77" s="39" t="e">
        <f>IF(+#REF!="x",1,0)</f>
        <v>#REF!</v>
      </c>
      <c r="AO77" s="39" t="e">
        <f>IF(+#REF!="x",1,0)</f>
        <v>#REF!</v>
      </c>
      <c r="AP77" s="40" t="e">
        <f>+#REF!</f>
        <v>#REF!</v>
      </c>
      <c r="AQ77" s="39" t="e">
        <f>IF(+#REF!="x",1,0)</f>
        <v>#REF!</v>
      </c>
      <c r="AR77" s="39" t="e">
        <f>IF(+#REF!="x",1,0)</f>
        <v>#REF!</v>
      </c>
      <c r="AS77" s="39" t="e">
        <f>IF(+#REF!="x",1,0)</f>
        <v>#REF!</v>
      </c>
      <c r="AT77" s="39" t="e">
        <f>IF(+#REF!="x",1,0)</f>
        <v>#REF!</v>
      </c>
      <c r="AU77" s="39" t="e">
        <f>IF(+#REF!="x",1,0)</f>
        <v>#REF!</v>
      </c>
      <c r="AV77" s="40" t="e">
        <f>+#REF!</f>
        <v>#REF!</v>
      </c>
      <c r="AW77" s="39" t="e">
        <f>IF(+#REF!="x",1,0)</f>
        <v>#REF!</v>
      </c>
      <c r="AX77" s="39" t="e">
        <f>IF(+#REF!="x",1,0)</f>
        <v>#REF!</v>
      </c>
      <c r="AY77" s="39" t="e">
        <f>IF(+#REF!="x",1,0)</f>
        <v>#REF!</v>
      </c>
      <c r="AZ77" s="40" t="e">
        <f>+#REF!</f>
        <v>#REF!</v>
      </c>
      <c r="BA77" s="39" t="e">
        <f>IF(+#REF!="x",1,0)</f>
        <v>#REF!</v>
      </c>
      <c r="BB77" s="39" t="e">
        <f>IF(+#REF!="x",1,0)</f>
        <v>#REF!</v>
      </c>
      <c r="BC77" s="40" t="e">
        <f>+#REF!</f>
        <v>#REF!</v>
      </c>
      <c r="BD77" s="39" t="e">
        <f>IF(+#REF!="x",1,0)</f>
        <v>#REF!</v>
      </c>
      <c r="BE77" s="39" t="e">
        <f>IF(+#REF!="x",1,0)</f>
        <v>#REF!</v>
      </c>
      <c r="BF77" s="39" t="e">
        <f>IF(+#REF!="x",1,0)</f>
        <v>#REF!</v>
      </c>
      <c r="BG77" s="39" t="e">
        <f>IF(+#REF!="x",1,0)</f>
        <v>#REF!</v>
      </c>
      <c r="BH77" s="39" t="e">
        <f>IF(+#REF!="x",1,0)</f>
        <v>#REF!</v>
      </c>
      <c r="BI77" s="40" t="e">
        <f>+#REF!</f>
        <v>#REF!</v>
      </c>
      <c r="BJ77" s="39" t="e">
        <f>IF(+#REF!="x",1,0)</f>
        <v>#REF!</v>
      </c>
      <c r="BK77" s="39" t="e">
        <f>IF(+#REF!="x",1,0)</f>
        <v>#REF!</v>
      </c>
      <c r="BL77" s="39" t="e">
        <f>IF(+#REF!="x",1,0)</f>
        <v>#REF!</v>
      </c>
      <c r="BM77" s="39" t="e">
        <f>IF(+#REF!="x",1,0)</f>
        <v>#REF!</v>
      </c>
      <c r="BN77" s="39" t="e">
        <f>IF(+#REF!="x",1,0)</f>
        <v>#REF!</v>
      </c>
      <c r="BO77" s="39" t="e">
        <f>IF(+#REF!="x",1,0)</f>
        <v>#REF!</v>
      </c>
      <c r="BP77" s="40" t="e">
        <f>+#REF!</f>
        <v>#REF!</v>
      </c>
      <c r="BQ77" s="39" t="e">
        <f>IF(+#REF!="x",1,0)</f>
        <v>#REF!</v>
      </c>
      <c r="BR77" s="39" t="e">
        <f>IF(+#REF!="x",1,0)</f>
        <v>#REF!</v>
      </c>
      <c r="BS77" s="39" t="e">
        <f>IF(+#REF!="x",1,0)</f>
        <v>#REF!</v>
      </c>
      <c r="BT77" s="39" t="e">
        <f>IF(+#REF!="x",1,0)</f>
        <v>#REF!</v>
      </c>
      <c r="BU77" s="39" t="e">
        <f>IF(+#REF!="x",1,0)</f>
        <v>#REF!</v>
      </c>
      <c r="BV77" s="40" t="e">
        <f>+#REF!</f>
        <v>#REF!</v>
      </c>
    </row>
    <row r="78" spans="1:74" ht="15" customHeight="1" x14ac:dyDescent="0.25">
      <c r="A78" s="36" t="e">
        <f>VLOOKUP(B78,Foglio3!C:E,2,0)</f>
        <v>#REF!</v>
      </c>
      <c r="B78" s="36" t="e">
        <f>+#REF!</f>
        <v>#REF!</v>
      </c>
      <c r="C78" s="36" t="e">
        <f>VLOOKUP(B78,Foglio3!C:E,3,0)</f>
        <v>#REF!</v>
      </c>
      <c r="D78" s="36" t="e">
        <f>+#REF!</f>
        <v>#REF!</v>
      </c>
      <c r="E78" s="36" t="e">
        <f>+#REF!</f>
        <v>#REF!</v>
      </c>
      <c r="F78" s="36" t="e">
        <f>+#REF!</f>
        <v>#REF!</v>
      </c>
      <c r="G78" s="36" t="e">
        <f>+#REF!</f>
        <v>#REF!</v>
      </c>
      <c r="H78" s="36" t="e">
        <f>VLOOKUP(B78,Foglio3!C:K,9,0)</f>
        <v>#REF!</v>
      </c>
      <c r="I78" s="18" t="e">
        <f>+'posti in ingresso'!#REF!</f>
        <v>#REF!</v>
      </c>
      <c r="J78" s="18" t="e">
        <f>+'posti in ingresso'!#REF!</f>
        <v>#REF!</v>
      </c>
      <c r="K78" s="18" t="e">
        <f>+'posti in ingresso'!#REF!</f>
        <v>#REF!</v>
      </c>
      <c r="L78" s="36" t="e">
        <f>+#REF!</f>
        <v>#REF!</v>
      </c>
      <c r="M78" s="36" t="e">
        <f>+#REF!</f>
        <v>#REF!</v>
      </c>
      <c r="N78" s="37" t="e">
        <f>+#REF!</f>
        <v>#REF!</v>
      </c>
      <c r="O78" s="37" t="e">
        <f>IF(#REF!="Sì",-1,IF(#REF!="SI",-1,0))</f>
        <v>#REF!</v>
      </c>
      <c r="P78" s="37" t="e">
        <f>IF(#REF!="Sì",1,IF(#REF!="SI",1,0))</f>
        <v>#REF!</v>
      </c>
      <c r="Q78" s="38" t="e">
        <f>+#REF!</f>
        <v>#REF!</v>
      </c>
      <c r="R78" s="38" t="e">
        <f>+#REF!</f>
        <v>#REF!</v>
      </c>
      <c r="S78" s="36" t="e">
        <f>+#REF!</f>
        <v>#REF!</v>
      </c>
      <c r="T78" s="36" t="e">
        <f>+#REF!</f>
        <v>#REF!</v>
      </c>
      <c r="U78" s="36" t="e">
        <f>+'posti in ingresso'!#REF!</f>
        <v>#REF!</v>
      </c>
      <c r="V78" s="39" t="e">
        <f>IF(+#REF!="x",1,0)</f>
        <v>#REF!</v>
      </c>
      <c r="W78" s="39" t="e">
        <f>IF(+#REF!="x",1,0)</f>
        <v>#REF!</v>
      </c>
      <c r="X78" s="39" t="e">
        <f>IF(+#REF!="x",1,0)</f>
        <v>#REF!</v>
      </c>
      <c r="Y78" s="39" t="e">
        <f>IF(+#REF!="x",1,0)</f>
        <v>#REF!</v>
      </c>
      <c r="Z78" s="39" t="e">
        <f>IF(+#REF!="x",1,0)</f>
        <v>#REF!</v>
      </c>
      <c r="AA78" s="39" t="e">
        <f>IF(+#REF!="x",1,0)</f>
        <v>#REF!</v>
      </c>
      <c r="AB78" s="39" t="e">
        <f>IF(+#REF!="x",1,0)</f>
        <v>#REF!</v>
      </c>
      <c r="AC78" s="39" t="e">
        <f>IF(+#REF!="x",1,0)</f>
        <v>#REF!</v>
      </c>
      <c r="AD78" s="39" t="e">
        <f>IF(+#REF!="x",1,0)</f>
        <v>#REF!</v>
      </c>
      <c r="AE78" s="39" t="e">
        <f>IF(+#REF!="x",1,0)</f>
        <v>#REF!</v>
      </c>
      <c r="AF78" s="40" t="e">
        <f>+#REF!</f>
        <v>#REF!</v>
      </c>
      <c r="AG78" s="39" t="e">
        <f>IF(+#REF!="x",1,0)</f>
        <v>#REF!</v>
      </c>
      <c r="AH78" s="39" t="e">
        <f>IF(+#REF!="x",1,0)</f>
        <v>#REF!</v>
      </c>
      <c r="AI78" s="39" t="e">
        <f>IF(+#REF!="x",1,0)</f>
        <v>#REF!</v>
      </c>
      <c r="AJ78" s="39" t="e">
        <f>IF(+#REF!="x",1,0)</f>
        <v>#REF!</v>
      </c>
      <c r="AK78" s="39" t="e">
        <f>IF(+#REF!="x",1,0)</f>
        <v>#REF!</v>
      </c>
      <c r="AL78" s="39" t="e">
        <f>IF(+#REF!="x",1,0)</f>
        <v>#REF!</v>
      </c>
      <c r="AM78" s="39" t="e">
        <f>IF(+#REF!="x",1,0)</f>
        <v>#REF!</v>
      </c>
      <c r="AN78" s="39" t="e">
        <f>IF(+#REF!="x",1,0)</f>
        <v>#REF!</v>
      </c>
      <c r="AO78" s="39" t="e">
        <f>IF(+#REF!="x",1,0)</f>
        <v>#REF!</v>
      </c>
      <c r="AP78" s="40" t="e">
        <f>+#REF!</f>
        <v>#REF!</v>
      </c>
      <c r="AQ78" s="39" t="e">
        <f>IF(+#REF!="x",1,0)</f>
        <v>#REF!</v>
      </c>
      <c r="AR78" s="39" t="e">
        <f>IF(+#REF!="x",1,0)</f>
        <v>#REF!</v>
      </c>
      <c r="AS78" s="39" t="e">
        <f>IF(+#REF!="x",1,0)</f>
        <v>#REF!</v>
      </c>
      <c r="AT78" s="39" t="e">
        <f>IF(+#REF!="x",1,0)</f>
        <v>#REF!</v>
      </c>
      <c r="AU78" s="39" t="e">
        <f>IF(+#REF!="x",1,0)</f>
        <v>#REF!</v>
      </c>
      <c r="AV78" s="40" t="e">
        <f>+#REF!</f>
        <v>#REF!</v>
      </c>
      <c r="AW78" s="39" t="e">
        <f>IF(+#REF!="x",1,0)</f>
        <v>#REF!</v>
      </c>
      <c r="AX78" s="39" t="e">
        <f>IF(+#REF!="x",1,0)</f>
        <v>#REF!</v>
      </c>
      <c r="AY78" s="39" t="e">
        <f>IF(+#REF!="x",1,0)</f>
        <v>#REF!</v>
      </c>
      <c r="AZ78" s="40" t="e">
        <f>+#REF!</f>
        <v>#REF!</v>
      </c>
      <c r="BA78" s="39" t="e">
        <f>IF(+#REF!="x",1,0)</f>
        <v>#REF!</v>
      </c>
      <c r="BB78" s="39" t="e">
        <f>IF(+#REF!="x",1,0)</f>
        <v>#REF!</v>
      </c>
      <c r="BC78" s="40" t="e">
        <f>+#REF!</f>
        <v>#REF!</v>
      </c>
      <c r="BD78" s="39" t="e">
        <f>IF(+#REF!="x",1,0)</f>
        <v>#REF!</v>
      </c>
      <c r="BE78" s="39" t="e">
        <f>IF(+#REF!="x",1,0)</f>
        <v>#REF!</v>
      </c>
      <c r="BF78" s="39" t="e">
        <f>IF(+#REF!="x",1,0)</f>
        <v>#REF!</v>
      </c>
      <c r="BG78" s="39" t="e">
        <f>IF(+#REF!="x",1,0)</f>
        <v>#REF!</v>
      </c>
      <c r="BH78" s="39" t="e">
        <f>IF(+#REF!="x",1,0)</f>
        <v>#REF!</v>
      </c>
      <c r="BI78" s="40" t="e">
        <f>+#REF!</f>
        <v>#REF!</v>
      </c>
      <c r="BJ78" s="39" t="e">
        <f>IF(+#REF!="x",1,0)</f>
        <v>#REF!</v>
      </c>
      <c r="BK78" s="39" t="e">
        <f>IF(+#REF!="x",1,0)</f>
        <v>#REF!</v>
      </c>
      <c r="BL78" s="39" t="e">
        <f>IF(+#REF!="x",1,0)</f>
        <v>#REF!</v>
      </c>
      <c r="BM78" s="39" t="e">
        <f>IF(+#REF!="x",1,0)</f>
        <v>#REF!</v>
      </c>
      <c r="BN78" s="39" t="e">
        <f>IF(+#REF!="x",1,0)</f>
        <v>#REF!</v>
      </c>
      <c r="BO78" s="39" t="e">
        <f>IF(+#REF!="x",1,0)</f>
        <v>#REF!</v>
      </c>
      <c r="BP78" s="40" t="e">
        <f>+#REF!</f>
        <v>#REF!</v>
      </c>
      <c r="BQ78" s="39" t="e">
        <f>IF(+#REF!="x",1,0)</f>
        <v>#REF!</v>
      </c>
      <c r="BR78" s="39" t="e">
        <f>IF(+#REF!="x",1,0)</f>
        <v>#REF!</v>
      </c>
      <c r="BS78" s="39" t="e">
        <f>IF(+#REF!="x",1,0)</f>
        <v>#REF!</v>
      </c>
      <c r="BT78" s="39" t="e">
        <f>IF(+#REF!="x",1,0)</f>
        <v>#REF!</v>
      </c>
      <c r="BU78" s="39" t="e">
        <f>IF(+#REF!="x",1,0)</f>
        <v>#REF!</v>
      </c>
      <c r="BV78" s="40" t="e">
        <f>+#REF!</f>
        <v>#REF!</v>
      </c>
    </row>
    <row r="79" spans="1:74" ht="15" customHeight="1" x14ac:dyDescent="0.25">
      <c r="A79" s="36" t="e">
        <f>VLOOKUP(B79,Foglio3!C:E,2,0)</f>
        <v>#REF!</v>
      </c>
      <c r="B79" s="36" t="e">
        <f>+#REF!</f>
        <v>#REF!</v>
      </c>
      <c r="C79" s="36" t="e">
        <f>VLOOKUP(B79,Foglio3!C:E,3,0)</f>
        <v>#REF!</v>
      </c>
      <c r="D79" s="36" t="e">
        <f>+#REF!</f>
        <v>#REF!</v>
      </c>
      <c r="E79" s="36" t="e">
        <f>+#REF!</f>
        <v>#REF!</v>
      </c>
      <c r="F79" s="36" t="e">
        <f>+#REF!</f>
        <v>#REF!</v>
      </c>
      <c r="G79" s="36" t="e">
        <f>+#REF!</f>
        <v>#REF!</v>
      </c>
      <c r="H79" s="36" t="e">
        <f>VLOOKUP(B79,Foglio3!C:K,9,0)</f>
        <v>#REF!</v>
      </c>
      <c r="I79" s="18" t="e">
        <f>+'posti in ingresso'!#REF!</f>
        <v>#REF!</v>
      </c>
      <c r="J79" s="18" t="e">
        <f>+'posti in ingresso'!#REF!</f>
        <v>#REF!</v>
      </c>
      <c r="K79" s="18" t="e">
        <f>+'posti in ingresso'!#REF!</f>
        <v>#REF!</v>
      </c>
      <c r="L79" s="36" t="e">
        <f>+#REF!</f>
        <v>#REF!</v>
      </c>
      <c r="M79" s="36" t="e">
        <f>+#REF!</f>
        <v>#REF!</v>
      </c>
      <c r="N79" s="37" t="e">
        <f>+#REF!</f>
        <v>#REF!</v>
      </c>
      <c r="O79" s="37" t="e">
        <f>IF(#REF!="Sì",-1,IF(#REF!="SI",-1,0))</f>
        <v>#REF!</v>
      </c>
      <c r="P79" s="37" t="e">
        <f>IF(#REF!="Sì",1,IF(#REF!="SI",1,0))</f>
        <v>#REF!</v>
      </c>
      <c r="Q79" s="38" t="e">
        <f>+#REF!</f>
        <v>#REF!</v>
      </c>
      <c r="R79" s="38" t="e">
        <f>+#REF!</f>
        <v>#REF!</v>
      </c>
      <c r="S79" s="36" t="e">
        <f>+#REF!</f>
        <v>#REF!</v>
      </c>
      <c r="T79" s="36" t="e">
        <f>+#REF!</f>
        <v>#REF!</v>
      </c>
      <c r="U79" s="36" t="e">
        <f>+'posti in ingresso'!#REF!</f>
        <v>#REF!</v>
      </c>
      <c r="V79" s="39" t="e">
        <f>IF(+#REF!="x",1,0)</f>
        <v>#REF!</v>
      </c>
      <c r="W79" s="39" t="e">
        <f>IF(+#REF!="x",1,0)</f>
        <v>#REF!</v>
      </c>
      <c r="X79" s="39" t="e">
        <f>IF(+#REF!="x",1,0)</f>
        <v>#REF!</v>
      </c>
      <c r="Y79" s="39" t="e">
        <f>IF(+#REF!="x",1,0)</f>
        <v>#REF!</v>
      </c>
      <c r="Z79" s="39" t="e">
        <f>IF(+#REF!="x",1,0)</f>
        <v>#REF!</v>
      </c>
      <c r="AA79" s="39" t="e">
        <f>IF(+#REF!="x",1,0)</f>
        <v>#REF!</v>
      </c>
      <c r="AB79" s="39" t="e">
        <f>IF(+#REF!="x",1,0)</f>
        <v>#REF!</v>
      </c>
      <c r="AC79" s="39" t="e">
        <f>IF(+#REF!="x",1,0)</f>
        <v>#REF!</v>
      </c>
      <c r="AD79" s="39" t="e">
        <f>IF(+#REF!="x",1,0)</f>
        <v>#REF!</v>
      </c>
      <c r="AE79" s="39" t="e">
        <f>IF(+#REF!="x",1,0)</f>
        <v>#REF!</v>
      </c>
      <c r="AF79" s="40" t="e">
        <f>+#REF!</f>
        <v>#REF!</v>
      </c>
      <c r="AG79" s="39" t="e">
        <f>IF(+#REF!="x",1,0)</f>
        <v>#REF!</v>
      </c>
      <c r="AH79" s="39" t="e">
        <f>IF(+#REF!="x",1,0)</f>
        <v>#REF!</v>
      </c>
      <c r="AI79" s="39" t="e">
        <f>IF(+#REF!="x",1,0)</f>
        <v>#REF!</v>
      </c>
      <c r="AJ79" s="39" t="e">
        <f>IF(+#REF!="x",1,0)</f>
        <v>#REF!</v>
      </c>
      <c r="AK79" s="39" t="e">
        <f>IF(+#REF!="x",1,0)</f>
        <v>#REF!</v>
      </c>
      <c r="AL79" s="39" t="e">
        <f>IF(+#REF!="x",1,0)</f>
        <v>#REF!</v>
      </c>
      <c r="AM79" s="39" t="e">
        <f>IF(+#REF!="x",1,0)</f>
        <v>#REF!</v>
      </c>
      <c r="AN79" s="39" t="e">
        <f>IF(+#REF!="x",1,0)</f>
        <v>#REF!</v>
      </c>
      <c r="AO79" s="39" t="e">
        <f>IF(+#REF!="x",1,0)</f>
        <v>#REF!</v>
      </c>
      <c r="AP79" s="40" t="e">
        <f>+#REF!</f>
        <v>#REF!</v>
      </c>
      <c r="AQ79" s="39" t="e">
        <f>IF(+#REF!="x",1,0)</f>
        <v>#REF!</v>
      </c>
      <c r="AR79" s="39" t="e">
        <f>IF(+#REF!="x",1,0)</f>
        <v>#REF!</v>
      </c>
      <c r="AS79" s="39" t="e">
        <f>IF(+#REF!="x",1,0)</f>
        <v>#REF!</v>
      </c>
      <c r="AT79" s="39" t="e">
        <f>IF(+#REF!="x",1,0)</f>
        <v>#REF!</v>
      </c>
      <c r="AU79" s="39" t="e">
        <f>IF(+#REF!="x",1,0)</f>
        <v>#REF!</v>
      </c>
      <c r="AV79" s="40" t="e">
        <f>+#REF!</f>
        <v>#REF!</v>
      </c>
      <c r="AW79" s="39" t="e">
        <f>IF(+#REF!="x",1,0)</f>
        <v>#REF!</v>
      </c>
      <c r="AX79" s="39" t="e">
        <f>IF(+#REF!="x",1,0)</f>
        <v>#REF!</v>
      </c>
      <c r="AY79" s="39" t="e">
        <f>IF(+#REF!="x",1,0)</f>
        <v>#REF!</v>
      </c>
      <c r="AZ79" s="40" t="e">
        <f>+#REF!</f>
        <v>#REF!</v>
      </c>
      <c r="BA79" s="39" t="e">
        <f>IF(+#REF!="x",1,0)</f>
        <v>#REF!</v>
      </c>
      <c r="BB79" s="39" t="e">
        <f>IF(+#REF!="x",1,0)</f>
        <v>#REF!</v>
      </c>
      <c r="BC79" s="40" t="e">
        <f>+#REF!</f>
        <v>#REF!</v>
      </c>
      <c r="BD79" s="39" t="e">
        <f>IF(+#REF!="x",1,0)</f>
        <v>#REF!</v>
      </c>
      <c r="BE79" s="39" t="e">
        <f>IF(+#REF!="x",1,0)</f>
        <v>#REF!</v>
      </c>
      <c r="BF79" s="39" t="e">
        <f>IF(+#REF!="x",1,0)</f>
        <v>#REF!</v>
      </c>
      <c r="BG79" s="39" t="e">
        <f>IF(+#REF!="x",1,0)</f>
        <v>#REF!</v>
      </c>
      <c r="BH79" s="39" t="e">
        <f>IF(+#REF!="x",1,0)</f>
        <v>#REF!</v>
      </c>
      <c r="BI79" s="40" t="e">
        <f>+#REF!</f>
        <v>#REF!</v>
      </c>
      <c r="BJ79" s="39" t="e">
        <f>IF(+#REF!="x",1,0)</f>
        <v>#REF!</v>
      </c>
      <c r="BK79" s="39" t="e">
        <f>IF(+#REF!="x",1,0)</f>
        <v>#REF!</v>
      </c>
      <c r="BL79" s="39" t="e">
        <f>IF(+#REF!="x",1,0)</f>
        <v>#REF!</v>
      </c>
      <c r="BM79" s="39" t="e">
        <f>IF(+#REF!="x",1,0)</f>
        <v>#REF!</v>
      </c>
      <c r="BN79" s="39" t="e">
        <f>IF(+#REF!="x",1,0)</f>
        <v>#REF!</v>
      </c>
      <c r="BO79" s="39" t="e">
        <f>IF(+#REF!="x",1,0)</f>
        <v>#REF!</v>
      </c>
      <c r="BP79" s="40" t="e">
        <f>+#REF!</f>
        <v>#REF!</v>
      </c>
      <c r="BQ79" s="39" t="e">
        <f>IF(+#REF!="x",1,0)</f>
        <v>#REF!</v>
      </c>
      <c r="BR79" s="39" t="e">
        <f>IF(+#REF!="x",1,0)</f>
        <v>#REF!</v>
      </c>
      <c r="BS79" s="39" t="e">
        <f>IF(+#REF!="x",1,0)</f>
        <v>#REF!</v>
      </c>
      <c r="BT79" s="39" t="e">
        <f>IF(+#REF!="x",1,0)</f>
        <v>#REF!</v>
      </c>
      <c r="BU79" s="39" t="e">
        <f>IF(+#REF!="x",1,0)</f>
        <v>#REF!</v>
      </c>
      <c r="BV79" s="40" t="e">
        <f>+#REF!</f>
        <v>#REF!</v>
      </c>
    </row>
    <row r="80" spans="1:74" ht="15" customHeight="1" x14ac:dyDescent="0.25">
      <c r="A80" s="36" t="e">
        <f>VLOOKUP(B80,Foglio3!C:E,2,0)</f>
        <v>#REF!</v>
      </c>
      <c r="B80" s="36" t="e">
        <f>+#REF!</f>
        <v>#REF!</v>
      </c>
      <c r="C80" s="36" t="e">
        <f>VLOOKUP(B80,Foglio3!C:E,3,0)</f>
        <v>#REF!</v>
      </c>
      <c r="D80" s="36" t="e">
        <f>+#REF!</f>
        <v>#REF!</v>
      </c>
      <c r="E80" s="36" t="e">
        <f>+#REF!</f>
        <v>#REF!</v>
      </c>
      <c r="F80" s="36" t="e">
        <f>+#REF!</f>
        <v>#REF!</v>
      </c>
      <c r="G80" s="36" t="e">
        <f>+#REF!</f>
        <v>#REF!</v>
      </c>
      <c r="H80" s="36" t="e">
        <f>VLOOKUP(B80,Foglio3!C:K,9,0)</f>
        <v>#REF!</v>
      </c>
      <c r="I80" s="18" t="e">
        <f>+'posti in ingresso'!#REF!</f>
        <v>#REF!</v>
      </c>
      <c r="J80" s="18" t="e">
        <f>+'posti in ingresso'!#REF!</f>
        <v>#REF!</v>
      </c>
      <c r="K80" s="18" t="e">
        <f>+'posti in ingresso'!#REF!</f>
        <v>#REF!</v>
      </c>
      <c r="L80" s="36" t="e">
        <f>+#REF!</f>
        <v>#REF!</v>
      </c>
      <c r="M80" s="36" t="e">
        <f>+#REF!</f>
        <v>#REF!</v>
      </c>
      <c r="N80" s="37" t="e">
        <f>+#REF!</f>
        <v>#REF!</v>
      </c>
      <c r="O80" s="37" t="e">
        <f>IF(#REF!="Sì",-1,IF(#REF!="SI",-1,0))</f>
        <v>#REF!</v>
      </c>
      <c r="P80" s="37" t="e">
        <f>IF(#REF!="Sì",1,IF(#REF!="SI",1,0))</f>
        <v>#REF!</v>
      </c>
      <c r="Q80" s="38" t="e">
        <f>+#REF!</f>
        <v>#REF!</v>
      </c>
      <c r="R80" s="38" t="e">
        <f>+#REF!</f>
        <v>#REF!</v>
      </c>
      <c r="S80" s="36" t="e">
        <f>+#REF!</f>
        <v>#REF!</v>
      </c>
      <c r="T80" s="36" t="e">
        <f>+#REF!</f>
        <v>#REF!</v>
      </c>
      <c r="U80" s="36" t="e">
        <f>+'posti in ingresso'!#REF!</f>
        <v>#REF!</v>
      </c>
      <c r="V80" s="39" t="e">
        <f>IF(+#REF!="x",1,0)</f>
        <v>#REF!</v>
      </c>
      <c r="W80" s="39" t="e">
        <f>IF(+#REF!="x",1,0)</f>
        <v>#REF!</v>
      </c>
      <c r="X80" s="39" t="e">
        <f>IF(+#REF!="x",1,0)</f>
        <v>#REF!</v>
      </c>
      <c r="Y80" s="39" t="e">
        <f>IF(+#REF!="x",1,0)</f>
        <v>#REF!</v>
      </c>
      <c r="Z80" s="39" t="e">
        <f>IF(+#REF!="x",1,0)</f>
        <v>#REF!</v>
      </c>
      <c r="AA80" s="39" t="e">
        <f>IF(+#REF!="x",1,0)</f>
        <v>#REF!</v>
      </c>
      <c r="AB80" s="39" t="e">
        <f>IF(+#REF!="x",1,0)</f>
        <v>#REF!</v>
      </c>
      <c r="AC80" s="39" t="e">
        <f>IF(+#REF!="x",1,0)</f>
        <v>#REF!</v>
      </c>
      <c r="AD80" s="39" t="e">
        <f>IF(+#REF!="x",1,0)</f>
        <v>#REF!</v>
      </c>
      <c r="AE80" s="39" t="e">
        <f>IF(+#REF!="x",1,0)</f>
        <v>#REF!</v>
      </c>
      <c r="AF80" s="40" t="e">
        <f>+#REF!</f>
        <v>#REF!</v>
      </c>
      <c r="AG80" s="39" t="e">
        <f>IF(+#REF!="x",1,0)</f>
        <v>#REF!</v>
      </c>
      <c r="AH80" s="39" t="e">
        <f>IF(+#REF!="x",1,0)</f>
        <v>#REF!</v>
      </c>
      <c r="AI80" s="39" t="e">
        <f>IF(+#REF!="x",1,0)</f>
        <v>#REF!</v>
      </c>
      <c r="AJ80" s="39" t="e">
        <f>IF(+#REF!="x",1,0)</f>
        <v>#REF!</v>
      </c>
      <c r="AK80" s="39" t="e">
        <f>IF(+#REF!="x",1,0)</f>
        <v>#REF!</v>
      </c>
      <c r="AL80" s="39" t="e">
        <f>IF(+#REF!="x",1,0)</f>
        <v>#REF!</v>
      </c>
      <c r="AM80" s="39" t="e">
        <f>IF(+#REF!="x",1,0)</f>
        <v>#REF!</v>
      </c>
      <c r="AN80" s="39" t="e">
        <f>IF(+#REF!="x",1,0)</f>
        <v>#REF!</v>
      </c>
      <c r="AO80" s="39" t="e">
        <f>IF(+#REF!="x",1,0)</f>
        <v>#REF!</v>
      </c>
      <c r="AP80" s="40" t="e">
        <f>+#REF!</f>
        <v>#REF!</v>
      </c>
      <c r="AQ80" s="39" t="e">
        <f>IF(+#REF!="x",1,0)</f>
        <v>#REF!</v>
      </c>
      <c r="AR80" s="39" t="e">
        <f>IF(+#REF!="x",1,0)</f>
        <v>#REF!</v>
      </c>
      <c r="AS80" s="39" t="e">
        <f>IF(+#REF!="x",1,0)</f>
        <v>#REF!</v>
      </c>
      <c r="AT80" s="39" t="e">
        <f>IF(+#REF!="x",1,0)</f>
        <v>#REF!</v>
      </c>
      <c r="AU80" s="39" t="e">
        <f>IF(+#REF!="x",1,0)</f>
        <v>#REF!</v>
      </c>
      <c r="AV80" s="40" t="e">
        <f>+#REF!</f>
        <v>#REF!</v>
      </c>
      <c r="AW80" s="39" t="e">
        <f>IF(+#REF!="x",1,0)</f>
        <v>#REF!</v>
      </c>
      <c r="AX80" s="39" t="e">
        <f>IF(+#REF!="x",1,0)</f>
        <v>#REF!</v>
      </c>
      <c r="AY80" s="39" t="e">
        <f>IF(+#REF!="x",1,0)</f>
        <v>#REF!</v>
      </c>
      <c r="AZ80" s="40" t="e">
        <f>+#REF!</f>
        <v>#REF!</v>
      </c>
      <c r="BA80" s="39" t="e">
        <f>IF(+#REF!="x",1,0)</f>
        <v>#REF!</v>
      </c>
      <c r="BB80" s="39" t="e">
        <f>IF(+#REF!="x",1,0)</f>
        <v>#REF!</v>
      </c>
      <c r="BC80" s="40" t="e">
        <f>+#REF!</f>
        <v>#REF!</v>
      </c>
      <c r="BD80" s="39" t="e">
        <f>IF(+#REF!="x",1,0)</f>
        <v>#REF!</v>
      </c>
      <c r="BE80" s="39" t="e">
        <f>IF(+#REF!="x",1,0)</f>
        <v>#REF!</v>
      </c>
      <c r="BF80" s="39" t="e">
        <f>IF(+#REF!="x",1,0)</f>
        <v>#REF!</v>
      </c>
      <c r="BG80" s="39" t="e">
        <f>IF(+#REF!="x",1,0)</f>
        <v>#REF!</v>
      </c>
      <c r="BH80" s="39" t="e">
        <f>IF(+#REF!="x",1,0)</f>
        <v>#REF!</v>
      </c>
      <c r="BI80" s="40" t="e">
        <f>+#REF!</f>
        <v>#REF!</v>
      </c>
      <c r="BJ80" s="39" t="e">
        <f>IF(+#REF!="x",1,0)</f>
        <v>#REF!</v>
      </c>
      <c r="BK80" s="39" t="e">
        <f>IF(+#REF!="x",1,0)</f>
        <v>#REF!</v>
      </c>
      <c r="BL80" s="39" t="e">
        <f>IF(+#REF!="x",1,0)</f>
        <v>#REF!</v>
      </c>
      <c r="BM80" s="39" t="e">
        <f>IF(+#REF!="x",1,0)</f>
        <v>#REF!</v>
      </c>
      <c r="BN80" s="39" t="e">
        <f>IF(+#REF!="x",1,0)</f>
        <v>#REF!</v>
      </c>
      <c r="BO80" s="39" t="e">
        <f>IF(+#REF!="x",1,0)</f>
        <v>#REF!</v>
      </c>
      <c r="BP80" s="40" t="e">
        <f>+#REF!</f>
        <v>#REF!</v>
      </c>
      <c r="BQ80" s="39" t="e">
        <f>IF(+#REF!="x",1,0)</f>
        <v>#REF!</v>
      </c>
      <c r="BR80" s="39" t="e">
        <f>IF(+#REF!="x",1,0)</f>
        <v>#REF!</v>
      </c>
      <c r="BS80" s="39" t="e">
        <f>IF(+#REF!="x",1,0)</f>
        <v>#REF!</v>
      </c>
      <c r="BT80" s="39" t="e">
        <f>IF(+#REF!="x",1,0)</f>
        <v>#REF!</v>
      </c>
      <c r="BU80" s="39" t="e">
        <f>IF(+#REF!="x",1,0)</f>
        <v>#REF!</v>
      </c>
      <c r="BV80" s="40" t="e">
        <f>+#REF!</f>
        <v>#REF!</v>
      </c>
    </row>
    <row r="81" spans="1:74" ht="15" customHeight="1" x14ac:dyDescent="0.25">
      <c r="A81" s="36" t="e">
        <f>VLOOKUP(B81,Foglio3!C:E,2,0)</f>
        <v>#REF!</v>
      </c>
      <c r="B81" s="36" t="e">
        <f>+#REF!</f>
        <v>#REF!</v>
      </c>
      <c r="C81" s="36" t="e">
        <f>VLOOKUP(B81,Foglio3!C:E,3,0)</f>
        <v>#REF!</v>
      </c>
      <c r="D81" s="36" t="e">
        <f>+#REF!</f>
        <v>#REF!</v>
      </c>
      <c r="E81" s="36" t="e">
        <f>+#REF!</f>
        <v>#REF!</v>
      </c>
      <c r="F81" s="36" t="e">
        <f>+#REF!</f>
        <v>#REF!</v>
      </c>
      <c r="G81" s="36" t="e">
        <f>+#REF!</f>
        <v>#REF!</v>
      </c>
      <c r="H81" s="36" t="e">
        <f>VLOOKUP(B81,Foglio3!C:K,9,0)</f>
        <v>#REF!</v>
      </c>
      <c r="I81" s="18" t="e">
        <f>+'posti in ingresso'!#REF!</f>
        <v>#REF!</v>
      </c>
      <c r="J81" s="18" t="e">
        <f>+'posti in ingresso'!#REF!</f>
        <v>#REF!</v>
      </c>
      <c r="K81" s="18" t="e">
        <f>+'posti in ingresso'!#REF!</f>
        <v>#REF!</v>
      </c>
      <c r="L81" s="36" t="e">
        <f>+#REF!</f>
        <v>#REF!</v>
      </c>
      <c r="M81" s="36" t="e">
        <f>+#REF!</f>
        <v>#REF!</v>
      </c>
      <c r="N81" s="37" t="e">
        <f>+#REF!</f>
        <v>#REF!</v>
      </c>
      <c r="O81" s="37" t="e">
        <f>IF(#REF!="Sì",-1,IF(#REF!="SI",-1,0))</f>
        <v>#REF!</v>
      </c>
      <c r="P81" s="37" t="e">
        <f>IF(#REF!="Sì",1,IF(#REF!="SI",1,0))</f>
        <v>#REF!</v>
      </c>
      <c r="Q81" s="38" t="e">
        <f>+#REF!</f>
        <v>#REF!</v>
      </c>
      <c r="R81" s="38" t="e">
        <f>+#REF!</f>
        <v>#REF!</v>
      </c>
      <c r="S81" s="36" t="e">
        <f>+#REF!</f>
        <v>#REF!</v>
      </c>
      <c r="T81" s="36" t="e">
        <f>+#REF!</f>
        <v>#REF!</v>
      </c>
      <c r="U81" s="36" t="e">
        <f>+'posti in ingresso'!#REF!</f>
        <v>#REF!</v>
      </c>
      <c r="V81" s="39" t="e">
        <f>IF(+#REF!="x",1,0)</f>
        <v>#REF!</v>
      </c>
      <c r="W81" s="39" t="e">
        <f>IF(+#REF!="x",1,0)</f>
        <v>#REF!</v>
      </c>
      <c r="X81" s="39" t="e">
        <f>IF(+#REF!="x",1,0)</f>
        <v>#REF!</v>
      </c>
      <c r="Y81" s="39" t="e">
        <f>IF(+#REF!="x",1,0)</f>
        <v>#REF!</v>
      </c>
      <c r="Z81" s="39" t="e">
        <f>IF(+#REF!="x",1,0)</f>
        <v>#REF!</v>
      </c>
      <c r="AA81" s="39" t="e">
        <f>IF(+#REF!="x",1,0)</f>
        <v>#REF!</v>
      </c>
      <c r="AB81" s="39" t="e">
        <f>IF(+#REF!="x",1,0)</f>
        <v>#REF!</v>
      </c>
      <c r="AC81" s="39" t="e">
        <f>IF(+#REF!="x",1,0)</f>
        <v>#REF!</v>
      </c>
      <c r="AD81" s="39" t="e">
        <f>IF(+#REF!="x",1,0)</f>
        <v>#REF!</v>
      </c>
      <c r="AE81" s="39" t="e">
        <f>IF(+#REF!="x",1,0)</f>
        <v>#REF!</v>
      </c>
      <c r="AF81" s="40" t="e">
        <f>+#REF!</f>
        <v>#REF!</v>
      </c>
      <c r="AG81" s="39" t="e">
        <f>IF(+#REF!="x",1,0)</f>
        <v>#REF!</v>
      </c>
      <c r="AH81" s="39" t="e">
        <f>IF(+#REF!="x",1,0)</f>
        <v>#REF!</v>
      </c>
      <c r="AI81" s="39" t="e">
        <f>IF(+#REF!="x",1,0)</f>
        <v>#REF!</v>
      </c>
      <c r="AJ81" s="39" t="e">
        <f>IF(+#REF!="x",1,0)</f>
        <v>#REF!</v>
      </c>
      <c r="AK81" s="39" t="e">
        <f>IF(+#REF!="x",1,0)</f>
        <v>#REF!</v>
      </c>
      <c r="AL81" s="39" t="e">
        <f>IF(+#REF!="x",1,0)</f>
        <v>#REF!</v>
      </c>
      <c r="AM81" s="39" t="e">
        <f>IF(+#REF!="x",1,0)</f>
        <v>#REF!</v>
      </c>
      <c r="AN81" s="39" t="e">
        <f>IF(+#REF!="x",1,0)</f>
        <v>#REF!</v>
      </c>
      <c r="AO81" s="39" t="e">
        <f>IF(+#REF!="x",1,0)</f>
        <v>#REF!</v>
      </c>
      <c r="AP81" s="40" t="e">
        <f>+#REF!</f>
        <v>#REF!</v>
      </c>
      <c r="AQ81" s="39" t="e">
        <f>IF(+#REF!="x",1,0)</f>
        <v>#REF!</v>
      </c>
      <c r="AR81" s="39" t="e">
        <f>IF(+#REF!="x",1,0)</f>
        <v>#REF!</v>
      </c>
      <c r="AS81" s="39" t="e">
        <f>IF(+#REF!="x",1,0)</f>
        <v>#REF!</v>
      </c>
      <c r="AT81" s="39" t="e">
        <f>IF(+#REF!="x",1,0)</f>
        <v>#REF!</v>
      </c>
      <c r="AU81" s="39" t="e">
        <f>IF(+#REF!="x",1,0)</f>
        <v>#REF!</v>
      </c>
      <c r="AV81" s="40" t="e">
        <f>+#REF!</f>
        <v>#REF!</v>
      </c>
      <c r="AW81" s="39" t="e">
        <f>IF(+#REF!="x",1,0)</f>
        <v>#REF!</v>
      </c>
      <c r="AX81" s="39" t="e">
        <f>IF(+#REF!="x",1,0)</f>
        <v>#REF!</v>
      </c>
      <c r="AY81" s="39" t="e">
        <f>IF(+#REF!="x",1,0)</f>
        <v>#REF!</v>
      </c>
      <c r="AZ81" s="40" t="e">
        <f>+#REF!</f>
        <v>#REF!</v>
      </c>
      <c r="BA81" s="39" t="e">
        <f>IF(+#REF!="x",1,0)</f>
        <v>#REF!</v>
      </c>
      <c r="BB81" s="39" t="e">
        <f>IF(+#REF!="x",1,0)</f>
        <v>#REF!</v>
      </c>
      <c r="BC81" s="40" t="e">
        <f>+#REF!</f>
        <v>#REF!</v>
      </c>
      <c r="BD81" s="39" t="e">
        <f>IF(+#REF!="x",1,0)</f>
        <v>#REF!</v>
      </c>
      <c r="BE81" s="39" t="e">
        <f>IF(+#REF!="x",1,0)</f>
        <v>#REF!</v>
      </c>
      <c r="BF81" s="39" t="e">
        <f>IF(+#REF!="x",1,0)</f>
        <v>#REF!</v>
      </c>
      <c r="BG81" s="39" t="e">
        <f>IF(+#REF!="x",1,0)</f>
        <v>#REF!</v>
      </c>
      <c r="BH81" s="39" t="e">
        <f>IF(+#REF!="x",1,0)</f>
        <v>#REF!</v>
      </c>
      <c r="BI81" s="40" t="e">
        <f>+#REF!</f>
        <v>#REF!</v>
      </c>
      <c r="BJ81" s="39" t="e">
        <f>IF(+#REF!="x",1,0)</f>
        <v>#REF!</v>
      </c>
      <c r="BK81" s="39" t="e">
        <f>IF(+#REF!="x",1,0)</f>
        <v>#REF!</v>
      </c>
      <c r="BL81" s="39" t="e">
        <f>IF(+#REF!="x",1,0)</f>
        <v>#REF!</v>
      </c>
      <c r="BM81" s="39" t="e">
        <f>IF(+#REF!="x",1,0)</f>
        <v>#REF!</v>
      </c>
      <c r="BN81" s="39" t="e">
        <f>IF(+#REF!="x",1,0)</f>
        <v>#REF!</v>
      </c>
      <c r="BO81" s="39" t="e">
        <f>IF(+#REF!="x",1,0)</f>
        <v>#REF!</v>
      </c>
      <c r="BP81" s="40" t="e">
        <f>+#REF!</f>
        <v>#REF!</v>
      </c>
      <c r="BQ81" s="39" t="e">
        <f>IF(+#REF!="x",1,0)</f>
        <v>#REF!</v>
      </c>
      <c r="BR81" s="39" t="e">
        <f>IF(+#REF!="x",1,0)</f>
        <v>#REF!</v>
      </c>
      <c r="BS81" s="39" t="e">
        <f>IF(+#REF!="x",1,0)</f>
        <v>#REF!</v>
      </c>
      <c r="BT81" s="39" t="e">
        <f>IF(+#REF!="x",1,0)</f>
        <v>#REF!</v>
      </c>
      <c r="BU81" s="39" t="e">
        <f>IF(+#REF!="x",1,0)</f>
        <v>#REF!</v>
      </c>
      <c r="BV81" s="40" t="e">
        <f>+#REF!</f>
        <v>#REF!</v>
      </c>
    </row>
    <row r="82" spans="1:74" ht="15" customHeight="1" x14ac:dyDescent="0.25">
      <c r="A82" s="36" t="e">
        <f>VLOOKUP(B82,Foglio3!C:E,2,0)</f>
        <v>#REF!</v>
      </c>
      <c r="B82" s="36" t="e">
        <f>+#REF!</f>
        <v>#REF!</v>
      </c>
      <c r="C82" s="36" t="e">
        <f>VLOOKUP(B82,Foglio3!C:E,3,0)</f>
        <v>#REF!</v>
      </c>
      <c r="D82" s="36" t="e">
        <f>+#REF!</f>
        <v>#REF!</v>
      </c>
      <c r="E82" s="36" t="e">
        <f>+#REF!</f>
        <v>#REF!</v>
      </c>
      <c r="F82" s="36" t="e">
        <f>+#REF!</f>
        <v>#REF!</v>
      </c>
      <c r="G82" s="36" t="e">
        <f>+#REF!</f>
        <v>#REF!</v>
      </c>
      <c r="H82" s="36" t="e">
        <f>VLOOKUP(B82,Foglio3!C:K,9,0)</f>
        <v>#REF!</v>
      </c>
      <c r="I82" s="18" t="e">
        <f>+'posti in ingresso'!#REF!</f>
        <v>#REF!</v>
      </c>
      <c r="J82" s="18" t="e">
        <f>+'posti in ingresso'!#REF!</f>
        <v>#REF!</v>
      </c>
      <c r="K82" s="18" t="e">
        <f>+'posti in ingresso'!#REF!</f>
        <v>#REF!</v>
      </c>
      <c r="L82" s="36" t="e">
        <f>+#REF!</f>
        <v>#REF!</v>
      </c>
      <c r="M82" s="36" t="e">
        <f>+#REF!</f>
        <v>#REF!</v>
      </c>
      <c r="N82" s="37" t="e">
        <f>+#REF!</f>
        <v>#REF!</v>
      </c>
      <c r="O82" s="37" t="e">
        <f>IF(#REF!="Sì",-1,IF(#REF!="SI",-1,0))</f>
        <v>#REF!</v>
      </c>
      <c r="P82" s="37" t="e">
        <f>IF(#REF!="Sì",1,IF(#REF!="SI",1,0))</f>
        <v>#REF!</v>
      </c>
      <c r="Q82" s="38" t="e">
        <f>+#REF!</f>
        <v>#REF!</v>
      </c>
      <c r="R82" s="38" t="e">
        <f>+#REF!</f>
        <v>#REF!</v>
      </c>
      <c r="S82" s="36" t="e">
        <f>+#REF!</f>
        <v>#REF!</v>
      </c>
      <c r="T82" s="36" t="e">
        <f>+#REF!</f>
        <v>#REF!</v>
      </c>
      <c r="U82" s="36" t="e">
        <f>+'posti in ingresso'!#REF!</f>
        <v>#REF!</v>
      </c>
      <c r="V82" s="39" t="e">
        <f>IF(+#REF!="x",1,0)</f>
        <v>#REF!</v>
      </c>
      <c r="W82" s="39" t="e">
        <f>IF(+#REF!="x",1,0)</f>
        <v>#REF!</v>
      </c>
      <c r="X82" s="39" t="e">
        <f>IF(+#REF!="x",1,0)</f>
        <v>#REF!</v>
      </c>
      <c r="Y82" s="39" t="e">
        <f>IF(+#REF!="x",1,0)</f>
        <v>#REF!</v>
      </c>
      <c r="Z82" s="39" t="e">
        <f>IF(+#REF!="x",1,0)</f>
        <v>#REF!</v>
      </c>
      <c r="AA82" s="39" t="e">
        <f>IF(+#REF!="x",1,0)</f>
        <v>#REF!</v>
      </c>
      <c r="AB82" s="39" t="e">
        <f>IF(+#REF!="x",1,0)</f>
        <v>#REF!</v>
      </c>
      <c r="AC82" s="39" t="e">
        <f>IF(+#REF!="x",1,0)</f>
        <v>#REF!</v>
      </c>
      <c r="AD82" s="39" t="e">
        <f>IF(+#REF!="x",1,0)</f>
        <v>#REF!</v>
      </c>
      <c r="AE82" s="39" t="e">
        <f>IF(+#REF!="x",1,0)</f>
        <v>#REF!</v>
      </c>
      <c r="AF82" s="40" t="e">
        <f>+#REF!</f>
        <v>#REF!</v>
      </c>
      <c r="AG82" s="39" t="e">
        <f>IF(+#REF!="x",1,0)</f>
        <v>#REF!</v>
      </c>
      <c r="AH82" s="39" t="e">
        <f>IF(+#REF!="x",1,0)</f>
        <v>#REF!</v>
      </c>
      <c r="AI82" s="39" t="e">
        <f>IF(+#REF!="x",1,0)</f>
        <v>#REF!</v>
      </c>
      <c r="AJ82" s="39" t="e">
        <f>IF(+#REF!="x",1,0)</f>
        <v>#REF!</v>
      </c>
      <c r="AK82" s="39" t="e">
        <f>IF(+#REF!="x",1,0)</f>
        <v>#REF!</v>
      </c>
      <c r="AL82" s="39" t="e">
        <f>IF(+#REF!="x",1,0)</f>
        <v>#REF!</v>
      </c>
      <c r="AM82" s="39" t="e">
        <f>IF(+#REF!="x",1,0)</f>
        <v>#REF!</v>
      </c>
      <c r="AN82" s="39" t="e">
        <f>IF(+#REF!="x",1,0)</f>
        <v>#REF!</v>
      </c>
      <c r="AO82" s="39" t="e">
        <f>IF(+#REF!="x",1,0)</f>
        <v>#REF!</v>
      </c>
      <c r="AP82" s="40" t="e">
        <f>+#REF!</f>
        <v>#REF!</v>
      </c>
      <c r="AQ82" s="39" t="e">
        <f>IF(+#REF!="x",1,0)</f>
        <v>#REF!</v>
      </c>
      <c r="AR82" s="39" t="e">
        <f>IF(+#REF!="x",1,0)</f>
        <v>#REF!</v>
      </c>
      <c r="AS82" s="39" t="e">
        <f>IF(+#REF!="x",1,0)</f>
        <v>#REF!</v>
      </c>
      <c r="AT82" s="39" t="e">
        <f>IF(+#REF!="x",1,0)</f>
        <v>#REF!</v>
      </c>
      <c r="AU82" s="39" t="e">
        <f>IF(+#REF!="x",1,0)</f>
        <v>#REF!</v>
      </c>
      <c r="AV82" s="40" t="e">
        <f>+#REF!</f>
        <v>#REF!</v>
      </c>
      <c r="AW82" s="39" t="e">
        <f>IF(+#REF!="x",1,0)</f>
        <v>#REF!</v>
      </c>
      <c r="AX82" s="39" t="e">
        <f>IF(+#REF!="x",1,0)</f>
        <v>#REF!</v>
      </c>
      <c r="AY82" s="39" t="e">
        <f>IF(+#REF!="x",1,0)</f>
        <v>#REF!</v>
      </c>
      <c r="AZ82" s="40" t="e">
        <f>+#REF!</f>
        <v>#REF!</v>
      </c>
      <c r="BA82" s="39" t="e">
        <f>IF(+#REF!="x",1,0)</f>
        <v>#REF!</v>
      </c>
      <c r="BB82" s="39" t="e">
        <f>IF(+#REF!="x",1,0)</f>
        <v>#REF!</v>
      </c>
      <c r="BC82" s="40" t="e">
        <f>+#REF!</f>
        <v>#REF!</v>
      </c>
      <c r="BD82" s="39" t="e">
        <f>IF(+#REF!="x",1,0)</f>
        <v>#REF!</v>
      </c>
      <c r="BE82" s="39" t="e">
        <f>IF(+#REF!="x",1,0)</f>
        <v>#REF!</v>
      </c>
      <c r="BF82" s="39" t="e">
        <f>IF(+#REF!="x",1,0)</f>
        <v>#REF!</v>
      </c>
      <c r="BG82" s="39" t="e">
        <f>IF(+#REF!="x",1,0)</f>
        <v>#REF!</v>
      </c>
      <c r="BH82" s="39" t="e">
        <f>IF(+#REF!="x",1,0)</f>
        <v>#REF!</v>
      </c>
      <c r="BI82" s="40" t="e">
        <f>+#REF!</f>
        <v>#REF!</v>
      </c>
      <c r="BJ82" s="39" t="e">
        <f>IF(+#REF!="x",1,0)</f>
        <v>#REF!</v>
      </c>
      <c r="BK82" s="39" t="e">
        <f>IF(+#REF!="x",1,0)</f>
        <v>#REF!</v>
      </c>
      <c r="BL82" s="39" t="e">
        <f>IF(+#REF!="x",1,0)</f>
        <v>#REF!</v>
      </c>
      <c r="BM82" s="39" t="e">
        <f>IF(+#REF!="x",1,0)</f>
        <v>#REF!</v>
      </c>
      <c r="BN82" s="39" t="e">
        <f>IF(+#REF!="x",1,0)</f>
        <v>#REF!</v>
      </c>
      <c r="BO82" s="39" t="e">
        <f>IF(+#REF!="x",1,0)</f>
        <v>#REF!</v>
      </c>
      <c r="BP82" s="40" t="e">
        <f>+#REF!</f>
        <v>#REF!</v>
      </c>
      <c r="BQ82" s="39" t="e">
        <f>IF(+#REF!="x",1,0)</f>
        <v>#REF!</v>
      </c>
      <c r="BR82" s="39" t="e">
        <f>IF(+#REF!="x",1,0)</f>
        <v>#REF!</v>
      </c>
      <c r="BS82" s="39" t="e">
        <f>IF(+#REF!="x",1,0)</f>
        <v>#REF!</v>
      </c>
      <c r="BT82" s="39" t="e">
        <f>IF(+#REF!="x",1,0)</f>
        <v>#REF!</v>
      </c>
      <c r="BU82" s="39" t="e">
        <f>IF(+#REF!="x",1,0)</f>
        <v>#REF!</v>
      </c>
      <c r="BV82" s="40" t="e">
        <f>+#REF!</f>
        <v>#REF!</v>
      </c>
    </row>
    <row r="83" spans="1:74" ht="15" customHeight="1" x14ac:dyDescent="0.25">
      <c r="A83" s="36" t="e">
        <f>VLOOKUP(B83,Foglio3!C:E,2,0)</f>
        <v>#REF!</v>
      </c>
      <c r="B83" s="36" t="e">
        <f>+#REF!</f>
        <v>#REF!</v>
      </c>
      <c r="C83" s="36" t="e">
        <f>VLOOKUP(B83,Foglio3!C:E,3,0)</f>
        <v>#REF!</v>
      </c>
      <c r="D83" s="36" t="e">
        <f>+#REF!</f>
        <v>#REF!</v>
      </c>
      <c r="E83" s="36" t="e">
        <f>+#REF!</f>
        <v>#REF!</v>
      </c>
      <c r="F83" s="36" t="e">
        <f>+#REF!</f>
        <v>#REF!</v>
      </c>
      <c r="G83" s="36" t="e">
        <f>+#REF!</f>
        <v>#REF!</v>
      </c>
      <c r="H83" s="36" t="e">
        <f>VLOOKUP(B83,Foglio3!C:K,9,0)</f>
        <v>#REF!</v>
      </c>
      <c r="I83" s="18" t="e">
        <f>+'posti in ingresso'!#REF!</f>
        <v>#REF!</v>
      </c>
      <c r="J83" s="18" t="e">
        <f>+'posti in ingresso'!#REF!</f>
        <v>#REF!</v>
      </c>
      <c r="K83" s="18" t="e">
        <f>+'posti in ingresso'!#REF!</f>
        <v>#REF!</v>
      </c>
      <c r="L83" s="36" t="e">
        <f>+#REF!</f>
        <v>#REF!</v>
      </c>
      <c r="M83" s="36" t="e">
        <f>+#REF!</f>
        <v>#REF!</v>
      </c>
      <c r="N83" s="37" t="e">
        <f>+#REF!</f>
        <v>#REF!</v>
      </c>
      <c r="O83" s="37" t="e">
        <f>IF(#REF!="Sì",-1,IF(#REF!="SI",-1,0))</f>
        <v>#REF!</v>
      </c>
      <c r="P83" s="37" t="e">
        <f>IF(#REF!="Sì",1,IF(#REF!="SI",1,0))</f>
        <v>#REF!</v>
      </c>
      <c r="Q83" s="38" t="e">
        <f>+#REF!</f>
        <v>#REF!</v>
      </c>
      <c r="R83" s="38" t="e">
        <f>+#REF!</f>
        <v>#REF!</v>
      </c>
      <c r="S83" s="36" t="e">
        <f>+#REF!</f>
        <v>#REF!</v>
      </c>
      <c r="T83" s="36" t="e">
        <f>+#REF!</f>
        <v>#REF!</v>
      </c>
      <c r="U83" s="36" t="e">
        <f>+'posti in ingresso'!#REF!</f>
        <v>#REF!</v>
      </c>
      <c r="V83" s="39" t="e">
        <f>IF(+#REF!="x",1,0)</f>
        <v>#REF!</v>
      </c>
      <c r="W83" s="39" t="e">
        <f>IF(+#REF!="x",1,0)</f>
        <v>#REF!</v>
      </c>
      <c r="X83" s="39" t="e">
        <f>IF(+#REF!="x",1,0)</f>
        <v>#REF!</v>
      </c>
      <c r="Y83" s="39" t="e">
        <f>IF(+#REF!="x",1,0)</f>
        <v>#REF!</v>
      </c>
      <c r="Z83" s="39" t="e">
        <f>IF(+#REF!="x",1,0)</f>
        <v>#REF!</v>
      </c>
      <c r="AA83" s="39" t="e">
        <f>IF(+#REF!="x",1,0)</f>
        <v>#REF!</v>
      </c>
      <c r="AB83" s="39" t="e">
        <f>IF(+#REF!="x",1,0)</f>
        <v>#REF!</v>
      </c>
      <c r="AC83" s="39" t="e">
        <f>IF(+#REF!="x",1,0)</f>
        <v>#REF!</v>
      </c>
      <c r="AD83" s="39" t="e">
        <f>IF(+#REF!="x",1,0)</f>
        <v>#REF!</v>
      </c>
      <c r="AE83" s="39" t="e">
        <f>IF(+#REF!="x",1,0)</f>
        <v>#REF!</v>
      </c>
      <c r="AF83" s="40" t="e">
        <f>+#REF!</f>
        <v>#REF!</v>
      </c>
      <c r="AG83" s="39" t="e">
        <f>IF(+#REF!="x",1,0)</f>
        <v>#REF!</v>
      </c>
      <c r="AH83" s="39" t="e">
        <f>IF(+#REF!="x",1,0)</f>
        <v>#REF!</v>
      </c>
      <c r="AI83" s="39" t="e">
        <f>IF(+#REF!="x",1,0)</f>
        <v>#REF!</v>
      </c>
      <c r="AJ83" s="39" t="e">
        <f>IF(+#REF!="x",1,0)</f>
        <v>#REF!</v>
      </c>
      <c r="AK83" s="39" t="e">
        <f>IF(+#REF!="x",1,0)</f>
        <v>#REF!</v>
      </c>
      <c r="AL83" s="39" t="e">
        <f>IF(+#REF!="x",1,0)</f>
        <v>#REF!</v>
      </c>
      <c r="AM83" s="39" t="e">
        <f>IF(+#REF!="x",1,0)</f>
        <v>#REF!</v>
      </c>
      <c r="AN83" s="39" t="e">
        <f>IF(+#REF!="x",1,0)</f>
        <v>#REF!</v>
      </c>
      <c r="AO83" s="39" t="e">
        <f>IF(+#REF!="x",1,0)</f>
        <v>#REF!</v>
      </c>
      <c r="AP83" s="40" t="e">
        <f>+#REF!</f>
        <v>#REF!</v>
      </c>
      <c r="AQ83" s="39" t="e">
        <f>IF(+#REF!="x",1,0)</f>
        <v>#REF!</v>
      </c>
      <c r="AR83" s="39" t="e">
        <f>IF(+#REF!="x",1,0)</f>
        <v>#REF!</v>
      </c>
      <c r="AS83" s="39" t="e">
        <f>IF(+#REF!="x",1,0)</f>
        <v>#REF!</v>
      </c>
      <c r="AT83" s="39" t="e">
        <f>IF(+#REF!="x",1,0)</f>
        <v>#REF!</v>
      </c>
      <c r="AU83" s="39" t="e">
        <f>IF(+#REF!="x",1,0)</f>
        <v>#REF!</v>
      </c>
      <c r="AV83" s="40" t="e">
        <f>+#REF!</f>
        <v>#REF!</v>
      </c>
      <c r="AW83" s="39" t="e">
        <f>IF(+#REF!="x",1,0)</f>
        <v>#REF!</v>
      </c>
      <c r="AX83" s="39" t="e">
        <f>IF(+#REF!="x",1,0)</f>
        <v>#REF!</v>
      </c>
      <c r="AY83" s="39" t="e">
        <f>IF(+#REF!="x",1,0)</f>
        <v>#REF!</v>
      </c>
      <c r="AZ83" s="40" t="e">
        <f>+#REF!</f>
        <v>#REF!</v>
      </c>
      <c r="BA83" s="39" t="e">
        <f>IF(+#REF!="x",1,0)</f>
        <v>#REF!</v>
      </c>
      <c r="BB83" s="39" t="e">
        <f>IF(+#REF!="x",1,0)</f>
        <v>#REF!</v>
      </c>
      <c r="BC83" s="40" t="e">
        <f>+#REF!</f>
        <v>#REF!</v>
      </c>
      <c r="BD83" s="39" t="e">
        <f>IF(+#REF!="x",1,0)</f>
        <v>#REF!</v>
      </c>
      <c r="BE83" s="39" t="e">
        <f>IF(+#REF!="x",1,0)</f>
        <v>#REF!</v>
      </c>
      <c r="BF83" s="39" t="e">
        <f>IF(+#REF!="x",1,0)</f>
        <v>#REF!</v>
      </c>
      <c r="BG83" s="39" t="e">
        <f>IF(+#REF!="x",1,0)</f>
        <v>#REF!</v>
      </c>
      <c r="BH83" s="39" t="e">
        <f>IF(+#REF!="x",1,0)</f>
        <v>#REF!</v>
      </c>
      <c r="BI83" s="40" t="e">
        <f>+#REF!</f>
        <v>#REF!</v>
      </c>
      <c r="BJ83" s="39" t="e">
        <f>IF(+#REF!="x",1,0)</f>
        <v>#REF!</v>
      </c>
      <c r="BK83" s="39" t="e">
        <f>IF(+#REF!="x",1,0)</f>
        <v>#REF!</v>
      </c>
      <c r="BL83" s="39" t="e">
        <f>IF(+#REF!="x",1,0)</f>
        <v>#REF!</v>
      </c>
      <c r="BM83" s="39" t="e">
        <f>IF(+#REF!="x",1,0)</f>
        <v>#REF!</v>
      </c>
      <c r="BN83" s="39" t="e">
        <f>IF(+#REF!="x",1,0)</f>
        <v>#REF!</v>
      </c>
      <c r="BO83" s="39" t="e">
        <f>IF(+#REF!="x",1,0)</f>
        <v>#REF!</v>
      </c>
      <c r="BP83" s="40" t="e">
        <f>+#REF!</f>
        <v>#REF!</v>
      </c>
      <c r="BQ83" s="39" t="e">
        <f>IF(+#REF!="x",1,0)</f>
        <v>#REF!</v>
      </c>
      <c r="BR83" s="39" t="e">
        <f>IF(+#REF!="x",1,0)</f>
        <v>#REF!</v>
      </c>
      <c r="BS83" s="39" t="e">
        <f>IF(+#REF!="x",1,0)</f>
        <v>#REF!</v>
      </c>
      <c r="BT83" s="39" t="e">
        <f>IF(+#REF!="x",1,0)</f>
        <v>#REF!</v>
      </c>
      <c r="BU83" s="39" t="e">
        <f>IF(+#REF!="x",1,0)</f>
        <v>#REF!</v>
      </c>
      <c r="BV83" s="40" t="e">
        <f>+#REF!</f>
        <v>#REF!</v>
      </c>
    </row>
    <row r="84" spans="1:74" ht="15" customHeight="1" x14ac:dyDescent="0.25">
      <c r="A84" s="36" t="e">
        <f>VLOOKUP(B84,Foglio3!C:E,2,0)</f>
        <v>#REF!</v>
      </c>
      <c r="B84" s="36" t="e">
        <f>+#REF!</f>
        <v>#REF!</v>
      </c>
      <c r="C84" s="36" t="e">
        <f>VLOOKUP(B84,Foglio3!C:E,3,0)</f>
        <v>#REF!</v>
      </c>
      <c r="D84" s="36" t="e">
        <f>+#REF!</f>
        <v>#REF!</v>
      </c>
      <c r="E84" s="36" t="e">
        <f>+#REF!</f>
        <v>#REF!</v>
      </c>
      <c r="F84" s="36" t="e">
        <f>+#REF!</f>
        <v>#REF!</v>
      </c>
      <c r="G84" s="36" t="e">
        <f>+#REF!</f>
        <v>#REF!</v>
      </c>
      <c r="H84" s="36" t="e">
        <f>VLOOKUP(B84,Foglio3!C:K,9,0)</f>
        <v>#REF!</v>
      </c>
      <c r="I84" s="18" t="e">
        <f>+'posti in ingresso'!#REF!</f>
        <v>#REF!</v>
      </c>
      <c r="J84" s="18" t="e">
        <f>+'posti in ingresso'!#REF!</f>
        <v>#REF!</v>
      </c>
      <c r="K84" s="18" t="e">
        <f>+'posti in ingresso'!#REF!</f>
        <v>#REF!</v>
      </c>
      <c r="L84" s="36" t="e">
        <f>+#REF!</f>
        <v>#REF!</v>
      </c>
      <c r="M84" s="36" t="e">
        <f>+#REF!</f>
        <v>#REF!</v>
      </c>
      <c r="N84" s="37" t="e">
        <f>+#REF!</f>
        <v>#REF!</v>
      </c>
      <c r="O84" s="37" t="e">
        <f>IF(#REF!="Sì",-1,IF(#REF!="SI",-1,0))</f>
        <v>#REF!</v>
      </c>
      <c r="P84" s="37" t="e">
        <f>IF(#REF!="Sì",1,IF(#REF!="SI",1,0))</f>
        <v>#REF!</v>
      </c>
      <c r="Q84" s="38" t="e">
        <f>+#REF!</f>
        <v>#REF!</v>
      </c>
      <c r="R84" s="38" t="e">
        <f>+#REF!</f>
        <v>#REF!</v>
      </c>
      <c r="S84" s="36" t="e">
        <f>+#REF!</f>
        <v>#REF!</v>
      </c>
      <c r="T84" s="36" t="e">
        <f>+#REF!</f>
        <v>#REF!</v>
      </c>
      <c r="U84" s="36" t="e">
        <f>+'posti in ingresso'!#REF!</f>
        <v>#REF!</v>
      </c>
      <c r="V84" s="39" t="e">
        <f>IF(+#REF!="x",1,0)</f>
        <v>#REF!</v>
      </c>
      <c r="W84" s="39" t="e">
        <f>IF(+#REF!="x",1,0)</f>
        <v>#REF!</v>
      </c>
      <c r="X84" s="39" t="e">
        <f>IF(+#REF!="x",1,0)</f>
        <v>#REF!</v>
      </c>
      <c r="Y84" s="39" t="e">
        <f>IF(+#REF!="x",1,0)</f>
        <v>#REF!</v>
      </c>
      <c r="Z84" s="39" t="e">
        <f>IF(+#REF!="x",1,0)</f>
        <v>#REF!</v>
      </c>
      <c r="AA84" s="39" t="e">
        <f>IF(+#REF!="x",1,0)</f>
        <v>#REF!</v>
      </c>
      <c r="AB84" s="39" t="e">
        <f>IF(+#REF!="x",1,0)</f>
        <v>#REF!</v>
      </c>
      <c r="AC84" s="39" t="e">
        <f>IF(+#REF!="x",1,0)</f>
        <v>#REF!</v>
      </c>
      <c r="AD84" s="39" t="e">
        <f>IF(+#REF!="x",1,0)</f>
        <v>#REF!</v>
      </c>
      <c r="AE84" s="39" t="e">
        <f>IF(+#REF!="x",1,0)</f>
        <v>#REF!</v>
      </c>
      <c r="AF84" s="40" t="e">
        <f>+#REF!</f>
        <v>#REF!</v>
      </c>
      <c r="AG84" s="39" t="e">
        <f>IF(+#REF!="x",1,0)</f>
        <v>#REF!</v>
      </c>
      <c r="AH84" s="39" t="e">
        <f>IF(+#REF!="x",1,0)</f>
        <v>#REF!</v>
      </c>
      <c r="AI84" s="39" t="e">
        <f>IF(+#REF!="x",1,0)</f>
        <v>#REF!</v>
      </c>
      <c r="AJ84" s="39" t="e">
        <f>IF(+#REF!="x",1,0)</f>
        <v>#REF!</v>
      </c>
      <c r="AK84" s="39" t="e">
        <f>IF(+#REF!="x",1,0)</f>
        <v>#REF!</v>
      </c>
      <c r="AL84" s="39" t="e">
        <f>IF(+#REF!="x",1,0)</f>
        <v>#REF!</v>
      </c>
      <c r="AM84" s="39" t="e">
        <f>IF(+#REF!="x",1,0)</f>
        <v>#REF!</v>
      </c>
      <c r="AN84" s="39" t="e">
        <f>IF(+#REF!="x",1,0)</f>
        <v>#REF!</v>
      </c>
      <c r="AO84" s="39" t="e">
        <f>IF(+#REF!="x",1,0)</f>
        <v>#REF!</v>
      </c>
      <c r="AP84" s="40" t="e">
        <f>+#REF!</f>
        <v>#REF!</v>
      </c>
      <c r="AQ84" s="39" t="e">
        <f>IF(+#REF!="x",1,0)</f>
        <v>#REF!</v>
      </c>
      <c r="AR84" s="39" t="e">
        <f>IF(+#REF!="x",1,0)</f>
        <v>#REF!</v>
      </c>
      <c r="AS84" s="39" t="e">
        <f>IF(+#REF!="x",1,0)</f>
        <v>#REF!</v>
      </c>
      <c r="AT84" s="39" t="e">
        <f>IF(+#REF!="x",1,0)</f>
        <v>#REF!</v>
      </c>
      <c r="AU84" s="39" t="e">
        <f>IF(+#REF!="x",1,0)</f>
        <v>#REF!</v>
      </c>
      <c r="AV84" s="40" t="e">
        <f>+#REF!</f>
        <v>#REF!</v>
      </c>
      <c r="AW84" s="39" t="e">
        <f>IF(+#REF!="x",1,0)</f>
        <v>#REF!</v>
      </c>
      <c r="AX84" s="39" t="e">
        <f>IF(+#REF!="x",1,0)</f>
        <v>#REF!</v>
      </c>
      <c r="AY84" s="39" t="e">
        <f>IF(+#REF!="x",1,0)</f>
        <v>#REF!</v>
      </c>
      <c r="AZ84" s="40" t="e">
        <f>+#REF!</f>
        <v>#REF!</v>
      </c>
      <c r="BA84" s="39" t="e">
        <f>IF(+#REF!="x",1,0)</f>
        <v>#REF!</v>
      </c>
      <c r="BB84" s="39" t="e">
        <f>IF(+#REF!="x",1,0)</f>
        <v>#REF!</v>
      </c>
      <c r="BC84" s="40" t="e">
        <f>+#REF!</f>
        <v>#REF!</v>
      </c>
      <c r="BD84" s="39" t="e">
        <f>IF(+#REF!="x",1,0)</f>
        <v>#REF!</v>
      </c>
      <c r="BE84" s="39" t="e">
        <f>IF(+#REF!="x",1,0)</f>
        <v>#REF!</v>
      </c>
      <c r="BF84" s="39" t="e">
        <f>IF(+#REF!="x",1,0)</f>
        <v>#REF!</v>
      </c>
      <c r="BG84" s="39" t="e">
        <f>IF(+#REF!="x",1,0)</f>
        <v>#REF!</v>
      </c>
      <c r="BH84" s="39" t="e">
        <f>IF(+#REF!="x",1,0)</f>
        <v>#REF!</v>
      </c>
      <c r="BI84" s="40" t="e">
        <f>+#REF!</f>
        <v>#REF!</v>
      </c>
      <c r="BJ84" s="39" t="e">
        <f>IF(+#REF!="x",1,0)</f>
        <v>#REF!</v>
      </c>
      <c r="BK84" s="39" t="e">
        <f>IF(+#REF!="x",1,0)</f>
        <v>#REF!</v>
      </c>
      <c r="BL84" s="39" t="e">
        <f>IF(+#REF!="x",1,0)</f>
        <v>#REF!</v>
      </c>
      <c r="BM84" s="39" t="e">
        <f>IF(+#REF!="x",1,0)</f>
        <v>#REF!</v>
      </c>
      <c r="BN84" s="39" t="e">
        <f>IF(+#REF!="x",1,0)</f>
        <v>#REF!</v>
      </c>
      <c r="BO84" s="39" t="e">
        <f>IF(+#REF!="x",1,0)</f>
        <v>#REF!</v>
      </c>
      <c r="BP84" s="40" t="e">
        <f>+#REF!</f>
        <v>#REF!</v>
      </c>
      <c r="BQ84" s="39" t="e">
        <f>IF(+#REF!="x",1,0)</f>
        <v>#REF!</v>
      </c>
      <c r="BR84" s="39" t="e">
        <f>IF(+#REF!="x",1,0)</f>
        <v>#REF!</v>
      </c>
      <c r="BS84" s="39" t="e">
        <f>IF(+#REF!="x",1,0)</f>
        <v>#REF!</v>
      </c>
      <c r="BT84" s="39" t="e">
        <f>IF(+#REF!="x",1,0)</f>
        <v>#REF!</v>
      </c>
      <c r="BU84" s="39" t="e">
        <f>IF(+#REF!="x",1,0)</f>
        <v>#REF!</v>
      </c>
      <c r="BV84" s="40" t="e">
        <f>+#REF!</f>
        <v>#REF!</v>
      </c>
    </row>
    <row r="85" spans="1:74" ht="15" customHeight="1" x14ac:dyDescent="0.25">
      <c r="A85" s="36" t="e">
        <f>VLOOKUP(B85,Foglio3!C:E,2,0)</f>
        <v>#REF!</v>
      </c>
      <c r="B85" s="36" t="e">
        <f>+#REF!</f>
        <v>#REF!</v>
      </c>
      <c r="C85" s="36" t="e">
        <f>VLOOKUP(B85,Foglio3!C:E,3,0)</f>
        <v>#REF!</v>
      </c>
      <c r="D85" s="36" t="e">
        <f>+#REF!</f>
        <v>#REF!</v>
      </c>
      <c r="E85" s="36" t="e">
        <f>+#REF!</f>
        <v>#REF!</v>
      </c>
      <c r="F85" s="36" t="e">
        <f>+#REF!</f>
        <v>#REF!</v>
      </c>
      <c r="G85" s="36" t="e">
        <f>+#REF!</f>
        <v>#REF!</v>
      </c>
      <c r="H85" s="36" t="e">
        <f>VLOOKUP(B85,Foglio3!C:K,9,0)</f>
        <v>#REF!</v>
      </c>
      <c r="I85" s="18" t="e">
        <f>+'posti in ingresso'!#REF!</f>
        <v>#REF!</v>
      </c>
      <c r="J85" s="18" t="e">
        <f>+'posti in ingresso'!#REF!</f>
        <v>#REF!</v>
      </c>
      <c r="K85" s="18" t="e">
        <f>+'posti in ingresso'!#REF!</f>
        <v>#REF!</v>
      </c>
      <c r="L85" s="36" t="e">
        <f>+#REF!</f>
        <v>#REF!</v>
      </c>
      <c r="M85" s="36" t="e">
        <f>+#REF!</f>
        <v>#REF!</v>
      </c>
      <c r="N85" s="37" t="e">
        <f>+#REF!</f>
        <v>#REF!</v>
      </c>
      <c r="O85" s="37" t="e">
        <f>IF(#REF!="Sì",-1,IF(#REF!="SI",-1,0))</f>
        <v>#REF!</v>
      </c>
      <c r="P85" s="37" t="e">
        <f>IF(#REF!="Sì",1,IF(#REF!="SI",1,0))</f>
        <v>#REF!</v>
      </c>
      <c r="Q85" s="38" t="e">
        <f>+#REF!</f>
        <v>#REF!</v>
      </c>
      <c r="R85" s="38" t="e">
        <f>+#REF!</f>
        <v>#REF!</v>
      </c>
      <c r="S85" s="36" t="e">
        <f>+#REF!</f>
        <v>#REF!</v>
      </c>
      <c r="T85" s="36" t="e">
        <f>+#REF!</f>
        <v>#REF!</v>
      </c>
      <c r="U85" s="36" t="e">
        <f>+'posti in ingresso'!#REF!</f>
        <v>#REF!</v>
      </c>
      <c r="V85" s="39" t="e">
        <f>IF(+#REF!="x",1,0)</f>
        <v>#REF!</v>
      </c>
      <c r="W85" s="39" t="e">
        <f>IF(+#REF!="x",1,0)</f>
        <v>#REF!</v>
      </c>
      <c r="X85" s="39" t="e">
        <f>IF(+#REF!="x",1,0)</f>
        <v>#REF!</v>
      </c>
      <c r="Y85" s="39" t="e">
        <f>IF(+#REF!="x",1,0)</f>
        <v>#REF!</v>
      </c>
      <c r="Z85" s="39" t="e">
        <f>IF(+#REF!="x",1,0)</f>
        <v>#REF!</v>
      </c>
      <c r="AA85" s="39" t="e">
        <f>IF(+#REF!="x",1,0)</f>
        <v>#REF!</v>
      </c>
      <c r="AB85" s="39" t="e">
        <f>IF(+#REF!="x",1,0)</f>
        <v>#REF!</v>
      </c>
      <c r="AC85" s="39" t="e">
        <f>IF(+#REF!="x",1,0)</f>
        <v>#REF!</v>
      </c>
      <c r="AD85" s="39" t="e">
        <f>IF(+#REF!="x",1,0)</f>
        <v>#REF!</v>
      </c>
      <c r="AE85" s="39" t="e">
        <f>IF(+#REF!="x",1,0)</f>
        <v>#REF!</v>
      </c>
      <c r="AF85" s="40" t="e">
        <f>+#REF!</f>
        <v>#REF!</v>
      </c>
      <c r="AG85" s="39" t="e">
        <f>IF(+#REF!="x",1,0)</f>
        <v>#REF!</v>
      </c>
      <c r="AH85" s="39" t="e">
        <f>IF(+#REF!="x",1,0)</f>
        <v>#REF!</v>
      </c>
      <c r="AI85" s="39" t="e">
        <f>IF(+#REF!="x",1,0)</f>
        <v>#REF!</v>
      </c>
      <c r="AJ85" s="39" t="e">
        <f>IF(+#REF!="x",1,0)</f>
        <v>#REF!</v>
      </c>
      <c r="AK85" s="39" t="e">
        <f>IF(+#REF!="x",1,0)</f>
        <v>#REF!</v>
      </c>
      <c r="AL85" s="39" t="e">
        <f>IF(+#REF!="x",1,0)</f>
        <v>#REF!</v>
      </c>
      <c r="AM85" s="39" t="e">
        <f>IF(+#REF!="x",1,0)</f>
        <v>#REF!</v>
      </c>
      <c r="AN85" s="39" t="e">
        <f>IF(+#REF!="x",1,0)</f>
        <v>#REF!</v>
      </c>
      <c r="AO85" s="39" t="e">
        <f>IF(+#REF!="x",1,0)</f>
        <v>#REF!</v>
      </c>
      <c r="AP85" s="40" t="e">
        <f>+#REF!</f>
        <v>#REF!</v>
      </c>
      <c r="AQ85" s="39" t="e">
        <f>IF(+#REF!="x",1,0)</f>
        <v>#REF!</v>
      </c>
      <c r="AR85" s="39" t="e">
        <f>IF(+#REF!="x",1,0)</f>
        <v>#REF!</v>
      </c>
      <c r="AS85" s="39" t="e">
        <f>IF(+#REF!="x",1,0)</f>
        <v>#REF!</v>
      </c>
      <c r="AT85" s="39" t="e">
        <f>IF(+#REF!="x",1,0)</f>
        <v>#REF!</v>
      </c>
      <c r="AU85" s="39" t="e">
        <f>IF(+#REF!="x",1,0)</f>
        <v>#REF!</v>
      </c>
      <c r="AV85" s="40" t="e">
        <f>+#REF!</f>
        <v>#REF!</v>
      </c>
      <c r="AW85" s="39" t="e">
        <f>IF(+#REF!="x",1,0)</f>
        <v>#REF!</v>
      </c>
      <c r="AX85" s="39" t="e">
        <f>IF(+#REF!="x",1,0)</f>
        <v>#REF!</v>
      </c>
      <c r="AY85" s="39" t="e">
        <f>IF(+#REF!="x",1,0)</f>
        <v>#REF!</v>
      </c>
      <c r="AZ85" s="40" t="e">
        <f>+#REF!</f>
        <v>#REF!</v>
      </c>
      <c r="BA85" s="39" t="e">
        <f>IF(+#REF!="x",1,0)</f>
        <v>#REF!</v>
      </c>
      <c r="BB85" s="39" t="e">
        <f>IF(+#REF!="x",1,0)</f>
        <v>#REF!</v>
      </c>
      <c r="BC85" s="40" t="e">
        <f>+#REF!</f>
        <v>#REF!</v>
      </c>
      <c r="BD85" s="39" t="e">
        <f>IF(+#REF!="x",1,0)</f>
        <v>#REF!</v>
      </c>
      <c r="BE85" s="39" t="e">
        <f>IF(+#REF!="x",1,0)</f>
        <v>#REF!</v>
      </c>
      <c r="BF85" s="39" t="e">
        <f>IF(+#REF!="x",1,0)</f>
        <v>#REF!</v>
      </c>
      <c r="BG85" s="39" t="e">
        <f>IF(+#REF!="x",1,0)</f>
        <v>#REF!</v>
      </c>
      <c r="BH85" s="39" t="e">
        <f>IF(+#REF!="x",1,0)</f>
        <v>#REF!</v>
      </c>
      <c r="BI85" s="40" t="e">
        <f>+#REF!</f>
        <v>#REF!</v>
      </c>
      <c r="BJ85" s="39" t="e">
        <f>IF(+#REF!="x",1,0)</f>
        <v>#REF!</v>
      </c>
      <c r="BK85" s="39" t="e">
        <f>IF(+#REF!="x",1,0)</f>
        <v>#REF!</v>
      </c>
      <c r="BL85" s="39" t="e">
        <f>IF(+#REF!="x",1,0)</f>
        <v>#REF!</v>
      </c>
      <c r="BM85" s="39" t="e">
        <f>IF(+#REF!="x",1,0)</f>
        <v>#REF!</v>
      </c>
      <c r="BN85" s="39" t="e">
        <f>IF(+#REF!="x",1,0)</f>
        <v>#REF!</v>
      </c>
      <c r="BO85" s="39" t="e">
        <f>IF(+#REF!="x",1,0)</f>
        <v>#REF!</v>
      </c>
      <c r="BP85" s="40" t="e">
        <f>+#REF!</f>
        <v>#REF!</v>
      </c>
      <c r="BQ85" s="39" t="e">
        <f>IF(+#REF!="x",1,0)</f>
        <v>#REF!</v>
      </c>
      <c r="BR85" s="39" t="e">
        <f>IF(+#REF!="x",1,0)</f>
        <v>#REF!</v>
      </c>
      <c r="BS85" s="39" t="e">
        <f>IF(+#REF!="x",1,0)</f>
        <v>#REF!</v>
      </c>
      <c r="BT85" s="39" t="e">
        <f>IF(+#REF!="x",1,0)</f>
        <v>#REF!</v>
      </c>
      <c r="BU85" s="39" t="e">
        <f>IF(+#REF!="x",1,0)</f>
        <v>#REF!</v>
      </c>
      <c r="BV85" s="40" t="e">
        <f>+#REF!</f>
        <v>#REF!</v>
      </c>
    </row>
    <row r="86" spans="1:74" ht="15" customHeight="1" x14ac:dyDescent="0.25">
      <c r="A86" s="36" t="e">
        <f>VLOOKUP(B86,Foglio3!C:E,2,0)</f>
        <v>#REF!</v>
      </c>
      <c r="B86" s="36" t="e">
        <f>+#REF!</f>
        <v>#REF!</v>
      </c>
      <c r="C86" s="36" t="e">
        <f>VLOOKUP(B86,Foglio3!C:E,3,0)</f>
        <v>#REF!</v>
      </c>
      <c r="D86" s="36" t="e">
        <f>+#REF!</f>
        <v>#REF!</v>
      </c>
      <c r="E86" s="36" t="e">
        <f>+#REF!</f>
        <v>#REF!</v>
      </c>
      <c r="F86" s="36" t="e">
        <f>+#REF!</f>
        <v>#REF!</v>
      </c>
      <c r="G86" s="36" t="e">
        <f>+#REF!</f>
        <v>#REF!</v>
      </c>
      <c r="H86" s="36" t="e">
        <f>VLOOKUP(B86,Foglio3!C:K,9,0)</f>
        <v>#REF!</v>
      </c>
      <c r="I86" s="18" t="e">
        <f>+'posti in ingresso'!#REF!</f>
        <v>#REF!</v>
      </c>
      <c r="J86" s="18" t="e">
        <f>+'posti in ingresso'!#REF!</f>
        <v>#REF!</v>
      </c>
      <c r="K86" s="18" t="e">
        <f>+'posti in ingresso'!#REF!</f>
        <v>#REF!</v>
      </c>
      <c r="L86" s="36" t="e">
        <f>+#REF!</f>
        <v>#REF!</v>
      </c>
      <c r="M86" s="36" t="e">
        <f>+#REF!</f>
        <v>#REF!</v>
      </c>
      <c r="N86" s="37" t="e">
        <f>+#REF!</f>
        <v>#REF!</v>
      </c>
      <c r="O86" s="37" t="e">
        <f>IF(#REF!="Sì",-1,IF(#REF!="SI",-1,0))</f>
        <v>#REF!</v>
      </c>
      <c r="P86" s="37" t="e">
        <f>IF(#REF!="Sì",1,IF(#REF!="SI",1,0))</f>
        <v>#REF!</v>
      </c>
      <c r="Q86" s="38" t="e">
        <f>+#REF!</f>
        <v>#REF!</v>
      </c>
      <c r="R86" s="38" t="e">
        <f>+#REF!</f>
        <v>#REF!</v>
      </c>
      <c r="S86" s="36" t="e">
        <f>+#REF!</f>
        <v>#REF!</v>
      </c>
      <c r="T86" s="36" t="e">
        <f>+#REF!</f>
        <v>#REF!</v>
      </c>
      <c r="U86" s="36" t="e">
        <f>+'posti in ingresso'!#REF!</f>
        <v>#REF!</v>
      </c>
      <c r="V86" s="39" t="e">
        <f>IF(+#REF!="x",1,0)</f>
        <v>#REF!</v>
      </c>
      <c r="W86" s="39" t="e">
        <f>IF(+#REF!="x",1,0)</f>
        <v>#REF!</v>
      </c>
      <c r="X86" s="39" t="e">
        <f>IF(+#REF!="x",1,0)</f>
        <v>#REF!</v>
      </c>
      <c r="Y86" s="39" t="e">
        <f>IF(+#REF!="x",1,0)</f>
        <v>#REF!</v>
      </c>
      <c r="Z86" s="39" t="e">
        <f>IF(+#REF!="x",1,0)</f>
        <v>#REF!</v>
      </c>
      <c r="AA86" s="39" t="e">
        <f>IF(+#REF!="x",1,0)</f>
        <v>#REF!</v>
      </c>
      <c r="AB86" s="39" t="e">
        <f>IF(+#REF!="x",1,0)</f>
        <v>#REF!</v>
      </c>
      <c r="AC86" s="39" t="e">
        <f>IF(+#REF!="x",1,0)</f>
        <v>#REF!</v>
      </c>
      <c r="AD86" s="39" t="e">
        <f>IF(+#REF!="x",1,0)</f>
        <v>#REF!</v>
      </c>
      <c r="AE86" s="39" t="e">
        <f>IF(+#REF!="x",1,0)</f>
        <v>#REF!</v>
      </c>
      <c r="AF86" s="40" t="e">
        <f>+#REF!</f>
        <v>#REF!</v>
      </c>
      <c r="AG86" s="39" t="e">
        <f>IF(+#REF!="x",1,0)</f>
        <v>#REF!</v>
      </c>
      <c r="AH86" s="39" t="e">
        <f>IF(+#REF!="x",1,0)</f>
        <v>#REF!</v>
      </c>
      <c r="AI86" s="39" t="e">
        <f>IF(+#REF!="x",1,0)</f>
        <v>#REF!</v>
      </c>
      <c r="AJ86" s="39" t="e">
        <f>IF(+#REF!="x",1,0)</f>
        <v>#REF!</v>
      </c>
      <c r="AK86" s="39" t="e">
        <f>IF(+#REF!="x",1,0)</f>
        <v>#REF!</v>
      </c>
      <c r="AL86" s="39" t="e">
        <f>IF(+#REF!="x",1,0)</f>
        <v>#REF!</v>
      </c>
      <c r="AM86" s="39" t="e">
        <f>IF(+#REF!="x",1,0)</f>
        <v>#REF!</v>
      </c>
      <c r="AN86" s="39" t="e">
        <f>IF(+#REF!="x",1,0)</f>
        <v>#REF!</v>
      </c>
      <c r="AO86" s="39" t="e">
        <f>IF(+#REF!="x",1,0)</f>
        <v>#REF!</v>
      </c>
      <c r="AP86" s="40" t="e">
        <f>+#REF!</f>
        <v>#REF!</v>
      </c>
      <c r="AQ86" s="39" t="e">
        <f>IF(+#REF!="x",1,0)</f>
        <v>#REF!</v>
      </c>
      <c r="AR86" s="39" t="e">
        <f>IF(+#REF!="x",1,0)</f>
        <v>#REF!</v>
      </c>
      <c r="AS86" s="39" t="e">
        <f>IF(+#REF!="x",1,0)</f>
        <v>#REF!</v>
      </c>
      <c r="AT86" s="39" t="e">
        <f>IF(+#REF!="x",1,0)</f>
        <v>#REF!</v>
      </c>
      <c r="AU86" s="39" t="e">
        <f>IF(+#REF!="x",1,0)</f>
        <v>#REF!</v>
      </c>
      <c r="AV86" s="40" t="e">
        <f>+#REF!</f>
        <v>#REF!</v>
      </c>
      <c r="AW86" s="39" t="e">
        <f>IF(+#REF!="x",1,0)</f>
        <v>#REF!</v>
      </c>
      <c r="AX86" s="39" t="e">
        <f>IF(+#REF!="x",1,0)</f>
        <v>#REF!</v>
      </c>
      <c r="AY86" s="39" t="e">
        <f>IF(+#REF!="x",1,0)</f>
        <v>#REF!</v>
      </c>
      <c r="AZ86" s="40" t="e">
        <f>+#REF!</f>
        <v>#REF!</v>
      </c>
      <c r="BA86" s="39" t="e">
        <f>IF(+#REF!="x",1,0)</f>
        <v>#REF!</v>
      </c>
      <c r="BB86" s="39" t="e">
        <f>IF(+#REF!="x",1,0)</f>
        <v>#REF!</v>
      </c>
      <c r="BC86" s="40" t="e">
        <f>+#REF!</f>
        <v>#REF!</v>
      </c>
      <c r="BD86" s="39" t="e">
        <f>IF(+#REF!="x",1,0)</f>
        <v>#REF!</v>
      </c>
      <c r="BE86" s="39" t="e">
        <f>IF(+#REF!="x",1,0)</f>
        <v>#REF!</v>
      </c>
      <c r="BF86" s="39" t="e">
        <f>IF(+#REF!="x",1,0)</f>
        <v>#REF!</v>
      </c>
      <c r="BG86" s="39" t="e">
        <f>IF(+#REF!="x",1,0)</f>
        <v>#REF!</v>
      </c>
      <c r="BH86" s="39" t="e">
        <f>IF(+#REF!="x",1,0)</f>
        <v>#REF!</v>
      </c>
      <c r="BI86" s="40" t="e">
        <f>+#REF!</f>
        <v>#REF!</v>
      </c>
      <c r="BJ86" s="39" t="e">
        <f>IF(+#REF!="x",1,0)</f>
        <v>#REF!</v>
      </c>
      <c r="BK86" s="39" t="e">
        <f>IF(+#REF!="x",1,0)</f>
        <v>#REF!</v>
      </c>
      <c r="BL86" s="39" t="e">
        <f>IF(+#REF!="x",1,0)</f>
        <v>#REF!</v>
      </c>
      <c r="BM86" s="39" t="e">
        <f>IF(+#REF!="x",1,0)</f>
        <v>#REF!</v>
      </c>
      <c r="BN86" s="39" t="e">
        <f>IF(+#REF!="x",1,0)</f>
        <v>#REF!</v>
      </c>
      <c r="BO86" s="39" t="e">
        <f>IF(+#REF!="x",1,0)</f>
        <v>#REF!</v>
      </c>
      <c r="BP86" s="40" t="e">
        <f>+#REF!</f>
        <v>#REF!</v>
      </c>
      <c r="BQ86" s="39" t="e">
        <f>IF(+#REF!="x",1,0)</f>
        <v>#REF!</v>
      </c>
      <c r="BR86" s="39" t="e">
        <f>IF(+#REF!="x",1,0)</f>
        <v>#REF!</v>
      </c>
      <c r="BS86" s="39" t="e">
        <f>IF(+#REF!="x",1,0)</f>
        <v>#REF!</v>
      </c>
      <c r="BT86" s="39" t="e">
        <f>IF(+#REF!="x",1,0)</f>
        <v>#REF!</v>
      </c>
      <c r="BU86" s="39" t="e">
        <f>IF(+#REF!="x",1,0)</f>
        <v>#REF!</v>
      </c>
      <c r="BV86" s="40" t="e">
        <f>+#REF!</f>
        <v>#REF!</v>
      </c>
    </row>
    <row r="87" spans="1:74" ht="15" customHeight="1" x14ac:dyDescent="0.25">
      <c r="A87" s="36" t="e">
        <f>VLOOKUP(B87,Foglio3!C:E,2,0)</f>
        <v>#REF!</v>
      </c>
      <c r="B87" s="36" t="e">
        <f>+#REF!</f>
        <v>#REF!</v>
      </c>
      <c r="C87" s="36" t="e">
        <f>VLOOKUP(B87,Foglio3!C:E,3,0)</f>
        <v>#REF!</v>
      </c>
      <c r="D87" s="36" t="e">
        <f>+#REF!</f>
        <v>#REF!</v>
      </c>
      <c r="E87" s="36" t="e">
        <f>+#REF!</f>
        <v>#REF!</v>
      </c>
      <c r="F87" s="36" t="e">
        <f>+#REF!</f>
        <v>#REF!</v>
      </c>
      <c r="G87" s="36" t="e">
        <f>+#REF!</f>
        <v>#REF!</v>
      </c>
      <c r="H87" s="36" t="e">
        <f>VLOOKUP(B87,Foglio3!C:K,9,0)</f>
        <v>#REF!</v>
      </c>
      <c r="I87" s="18" t="e">
        <f>+'posti in ingresso'!#REF!</f>
        <v>#REF!</v>
      </c>
      <c r="J87" s="18" t="e">
        <f>+'posti in ingresso'!#REF!</f>
        <v>#REF!</v>
      </c>
      <c r="K87" s="18" t="e">
        <f>+'posti in ingresso'!#REF!</f>
        <v>#REF!</v>
      </c>
      <c r="L87" s="36" t="e">
        <f>+#REF!</f>
        <v>#REF!</v>
      </c>
      <c r="M87" s="36" t="e">
        <f>+#REF!</f>
        <v>#REF!</v>
      </c>
      <c r="N87" s="37" t="e">
        <f>+#REF!</f>
        <v>#REF!</v>
      </c>
      <c r="O87" s="37" t="e">
        <f>IF(#REF!="Sì",-1,IF(#REF!="SI",-1,0))</f>
        <v>#REF!</v>
      </c>
      <c r="P87" s="37" t="e">
        <f>IF(#REF!="Sì",1,IF(#REF!="SI",1,0))</f>
        <v>#REF!</v>
      </c>
      <c r="Q87" s="38" t="e">
        <f>+#REF!</f>
        <v>#REF!</v>
      </c>
      <c r="R87" s="38" t="e">
        <f>+#REF!</f>
        <v>#REF!</v>
      </c>
      <c r="S87" s="36" t="e">
        <f>+#REF!</f>
        <v>#REF!</v>
      </c>
      <c r="T87" s="36" t="e">
        <f>+#REF!</f>
        <v>#REF!</v>
      </c>
      <c r="U87" s="36" t="e">
        <f>+'posti in ingresso'!#REF!</f>
        <v>#REF!</v>
      </c>
      <c r="V87" s="39" t="e">
        <f>IF(+#REF!="x",1,0)</f>
        <v>#REF!</v>
      </c>
      <c r="W87" s="39" t="e">
        <f>IF(+#REF!="x",1,0)</f>
        <v>#REF!</v>
      </c>
      <c r="X87" s="39" t="e">
        <f>IF(+#REF!="x",1,0)</f>
        <v>#REF!</v>
      </c>
      <c r="Y87" s="39" t="e">
        <f>IF(+#REF!="x",1,0)</f>
        <v>#REF!</v>
      </c>
      <c r="Z87" s="39" t="e">
        <f>IF(+#REF!="x",1,0)</f>
        <v>#REF!</v>
      </c>
      <c r="AA87" s="39" t="e">
        <f>IF(+#REF!="x",1,0)</f>
        <v>#REF!</v>
      </c>
      <c r="AB87" s="39" t="e">
        <f>IF(+#REF!="x",1,0)</f>
        <v>#REF!</v>
      </c>
      <c r="AC87" s="39" t="e">
        <f>IF(+#REF!="x",1,0)</f>
        <v>#REF!</v>
      </c>
      <c r="AD87" s="39" t="e">
        <f>IF(+#REF!="x",1,0)</f>
        <v>#REF!</v>
      </c>
      <c r="AE87" s="39" t="e">
        <f>IF(+#REF!="x",1,0)</f>
        <v>#REF!</v>
      </c>
      <c r="AF87" s="40" t="e">
        <f>+#REF!</f>
        <v>#REF!</v>
      </c>
      <c r="AG87" s="39" t="e">
        <f>IF(+#REF!="x",1,0)</f>
        <v>#REF!</v>
      </c>
      <c r="AH87" s="39" t="e">
        <f>IF(+#REF!="x",1,0)</f>
        <v>#REF!</v>
      </c>
      <c r="AI87" s="39" t="e">
        <f>IF(+#REF!="x",1,0)</f>
        <v>#REF!</v>
      </c>
      <c r="AJ87" s="39" t="e">
        <f>IF(+#REF!="x",1,0)</f>
        <v>#REF!</v>
      </c>
      <c r="AK87" s="39" t="e">
        <f>IF(+#REF!="x",1,0)</f>
        <v>#REF!</v>
      </c>
      <c r="AL87" s="39" t="e">
        <f>IF(+#REF!="x",1,0)</f>
        <v>#REF!</v>
      </c>
      <c r="AM87" s="39" t="e">
        <f>IF(+#REF!="x",1,0)</f>
        <v>#REF!</v>
      </c>
      <c r="AN87" s="39" t="e">
        <f>IF(+#REF!="x",1,0)</f>
        <v>#REF!</v>
      </c>
      <c r="AO87" s="39" t="e">
        <f>IF(+#REF!="x",1,0)</f>
        <v>#REF!</v>
      </c>
      <c r="AP87" s="40" t="e">
        <f>+#REF!</f>
        <v>#REF!</v>
      </c>
      <c r="AQ87" s="39" t="e">
        <f>IF(+#REF!="x",1,0)</f>
        <v>#REF!</v>
      </c>
      <c r="AR87" s="39" t="e">
        <f>IF(+#REF!="x",1,0)</f>
        <v>#REF!</v>
      </c>
      <c r="AS87" s="39" t="e">
        <f>IF(+#REF!="x",1,0)</f>
        <v>#REF!</v>
      </c>
      <c r="AT87" s="39" t="e">
        <f>IF(+#REF!="x",1,0)</f>
        <v>#REF!</v>
      </c>
      <c r="AU87" s="39" t="e">
        <f>IF(+#REF!="x",1,0)</f>
        <v>#REF!</v>
      </c>
      <c r="AV87" s="40" t="e">
        <f>+#REF!</f>
        <v>#REF!</v>
      </c>
      <c r="AW87" s="39" t="e">
        <f>IF(+#REF!="x",1,0)</f>
        <v>#REF!</v>
      </c>
      <c r="AX87" s="39" t="e">
        <f>IF(+#REF!="x",1,0)</f>
        <v>#REF!</v>
      </c>
      <c r="AY87" s="39" t="e">
        <f>IF(+#REF!="x",1,0)</f>
        <v>#REF!</v>
      </c>
      <c r="AZ87" s="40" t="e">
        <f>+#REF!</f>
        <v>#REF!</v>
      </c>
      <c r="BA87" s="39" t="e">
        <f>IF(+#REF!="x",1,0)</f>
        <v>#REF!</v>
      </c>
      <c r="BB87" s="39" t="e">
        <f>IF(+#REF!="x",1,0)</f>
        <v>#REF!</v>
      </c>
      <c r="BC87" s="40" t="e">
        <f>+#REF!</f>
        <v>#REF!</v>
      </c>
      <c r="BD87" s="39" t="e">
        <f>IF(+#REF!="x",1,0)</f>
        <v>#REF!</v>
      </c>
      <c r="BE87" s="39" t="e">
        <f>IF(+#REF!="x",1,0)</f>
        <v>#REF!</v>
      </c>
      <c r="BF87" s="39" t="e">
        <f>IF(+#REF!="x",1,0)</f>
        <v>#REF!</v>
      </c>
      <c r="BG87" s="39" t="e">
        <f>IF(+#REF!="x",1,0)</f>
        <v>#REF!</v>
      </c>
      <c r="BH87" s="39" t="e">
        <f>IF(+#REF!="x",1,0)</f>
        <v>#REF!</v>
      </c>
      <c r="BI87" s="40" t="e">
        <f>+#REF!</f>
        <v>#REF!</v>
      </c>
      <c r="BJ87" s="39" t="e">
        <f>IF(+#REF!="x",1,0)</f>
        <v>#REF!</v>
      </c>
      <c r="BK87" s="39" t="e">
        <f>IF(+#REF!="x",1,0)</f>
        <v>#REF!</v>
      </c>
      <c r="BL87" s="39" t="e">
        <f>IF(+#REF!="x",1,0)</f>
        <v>#REF!</v>
      </c>
      <c r="BM87" s="39" t="e">
        <f>IF(+#REF!="x",1,0)</f>
        <v>#REF!</v>
      </c>
      <c r="BN87" s="39" t="e">
        <f>IF(+#REF!="x",1,0)</f>
        <v>#REF!</v>
      </c>
      <c r="BO87" s="39" t="e">
        <f>IF(+#REF!="x",1,0)</f>
        <v>#REF!</v>
      </c>
      <c r="BP87" s="40" t="e">
        <f>+#REF!</f>
        <v>#REF!</v>
      </c>
      <c r="BQ87" s="39" t="e">
        <f>IF(+#REF!="x",1,0)</f>
        <v>#REF!</v>
      </c>
      <c r="BR87" s="39" t="e">
        <f>IF(+#REF!="x",1,0)</f>
        <v>#REF!</v>
      </c>
      <c r="BS87" s="39" t="e">
        <f>IF(+#REF!="x",1,0)</f>
        <v>#REF!</v>
      </c>
      <c r="BT87" s="39" t="e">
        <f>IF(+#REF!="x",1,0)</f>
        <v>#REF!</v>
      </c>
      <c r="BU87" s="39" t="e">
        <f>IF(+#REF!="x",1,0)</f>
        <v>#REF!</v>
      </c>
      <c r="BV87" s="40" t="e">
        <f>+#REF!</f>
        <v>#REF!</v>
      </c>
    </row>
    <row r="88" spans="1:74" ht="15" customHeight="1" x14ac:dyDescent="0.25">
      <c r="A88" s="36" t="e">
        <f>VLOOKUP(B88,Foglio3!C:E,2,0)</f>
        <v>#REF!</v>
      </c>
      <c r="B88" s="36" t="e">
        <f>+#REF!</f>
        <v>#REF!</v>
      </c>
      <c r="C88" s="36" t="e">
        <f>VLOOKUP(B88,Foglio3!C:E,3,0)</f>
        <v>#REF!</v>
      </c>
      <c r="D88" s="36" t="e">
        <f>+#REF!</f>
        <v>#REF!</v>
      </c>
      <c r="E88" s="36" t="e">
        <f>+#REF!</f>
        <v>#REF!</v>
      </c>
      <c r="F88" s="36" t="e">
        <f>+#REF!</f>
        <v>#REF!</v>
      </c>
      <c r="G88" s="36" t="e">
        <f>+#REF!</f>
        <v>#REF!</v>
      </c>
      <c r="H88" s="36" t="e">
        <f>VLOOKUP(B88,Foglio3!C:K,9,0)</f>
        <v>#REF!</v>
      </c>
      <c r="I88" s="18" t="e">
        <f>+'posti in ingresso'!#REF!</f>
        <v>#REF!</v>
      </c>
      <c r="J88" s="18" t="e">
        <f>+'posti in ingresso'!#REF!</f>
        <v>#REF!</v>
      </c>
      <c r="K88" s="18" t="e">
        <f>+'posti in ingresso'!#REF!</f>
        <v>#REF!</v>
      </c>
      <c r="L88" s="36" t="e">
        <f>+#REF!</f>
        <v>#REF!</v>
      </c>
      <c r="M88" s="36" t="e">
        <f>+#REF!</f>
        <v>#REF!</v>
      </c>
      <c r="N88" s="37" t="e">
        <f>+#REF!</f>
        <v>#REF!</v>
      </c>
      <c r="O88" s="37" t="e">
        <f>IF(#REF!="Sì",-1,IF(#REF!="SI",-1,0))</f>
        <v>#REF!</v>
      </c>
      <c r="P88" s="37" t="e">
        <f>IF(#REF!="Sì",1,IF(#REF!="SI",1,0))</f>
        <v>#REF!</v>
      </c>
      <c r="Q88" s="38" t="e">
        <f>+#REF!</f>
        <v>#REF!</v>
      </c>
      <c r="R88" s="38" t="e">
        <f>+#REF!</f>
        <v>#REF!</v>
      </c>
      <c r="S88" s="36" t="e">
        <f>+#REF!</f>
        <v>#REF!</v>
      </c>
      <c r="T88" s="36" t="e">
        <f>+#REF!</f>
        <v>#REF!</v>
      </c>
      <c r="U88" s="36" t="e">
        <f>+'posti in ingresso'!#REF!</f>
        <v>#REF!</v>
      </c>
      <c r="V88" s="39" t="e">
        <f>IF(+#REF!="x",1,0)</f>
        <v>#REF!</v>
      </c>
      <c r="W88" s="39" t="e">
        <f>IF(+#REF!="x",1,0)</f>
        <v>#REF!</v>
      </c>
      <c r="X88" s="39" t="e">
        <f>IF(+#REF!="x",1,0)</f>
        <v>#REF!</v>
      </c>
      <c r="Y88" s="39" t="e">
        <f>IF(+#REF!="x",1,0)</f>
        <v>#REF!</v>
      </c>
      <c r="Z88" s="39" t="e">
        <f>IF(+#REF!="x",1,0)</f>
        <v>#REF!</v>
      </c>
      <c r="AA88" s="39" t="e">
        <f>IF(+#REF!="x",1,0)</f>
        <v>#REF!</v>
      </c>
      <c r="AB88" s="39" t="e">
        <f>IF(+#REF!="x",1,0)</f>
        <v>#REF!</v>
      </c>
      <c r="AC88" s="39" t="e">
        <f>IF(+#REF!="x",1,0)</f>
        <v>#REF!</v>
      </c>
      <c r="AD88" s="39" t="e">
        <f>IF(+#REF!="x",1,0)</f>
        <v>#REF!</v>
      </c>
      <c r="AE88" s="39" t="e">
        <f>IF(+#REF!="x",1,0)</f>
        <v>#REF!</v>
      </c>
      <c r="AF88" s="40" t="e">
        <f>+#REF!</f>
        <v>#REF!</v>
      </c>
      <c r="AG88" s="39" t="e">
        <f>IF(+#REF!="x",1,0)</f>
        <v>#REF!</v>
      </c>
      <c r="AH88" s="39" t="e">
        <f>IF(+#REF!="x",1,0)</f>
        <v>#REF!</v>
      </c>
      <c r="AI88" s="39" t="e">
        <f>IF(+#REF!="x",1,0)</f>
        <v>#REF!</v>
      </c>
      <c r="AJ88" s="39" t="e">
        <f>IF(+#REF!="x",1,0)</f>
        <v>#REF!</v>
      </c>
      <c r="AK88" s="39" t="e">
        <f>IF(+#REF!="x",1,0)</f>
        <v>#REF!</v>
      </c>
      <c r="AL88" s="39" t="e">
        <f>IF(+#REF!="x",1,0)</f>
        <v>#REF!</v>
      </c>
      <c r="AM88" s="39" t="e">
        <f>IF(+#REF!="x",1,0)</f>
        <v>#REF!</v>
      </c>
      <c r="AN88" s="39" t="e">
        <f>IF(+#REF!="x",1,0)</f>
        <v>#REF!</v>
      </c>
      <c r="AO88" s="39" t="e">
        <f>IF(+#REF!="x",1,0)</f>
        <v>#REF!</v>
      </c>
      <c r="AP88" s="40" t="e">
        <f>+#REF!</f>
        <v>#REF!</v>
      </c>
      <c r="AQ88" s="39" t="e">
        <f>IF(+#REF!="x",1,0)</f>
        <v>#REF!</v>
      </c>
      <c r="AR88" s="39" t="e">
        <f>IF(+#REF!="x",1,0)</f>
        <v>#REF!</v>
      </c>
      <c r="AS88" s="39" t="e">
        <f>IF(+#REF!="x",1,0)</f>
        <v>#REF!</v>
      </c>
      <c r="AT88" s="39" t="e">
        <f>IF(+#REF!="x",1,0)</f>
        <v>#REF!</v>
      </c>
      <c r="AU88" s="39" t="e">
        <f>IF(+#REF!="x",1,0)</f>
        <v>#REF!</v>
      </c>
      <c r="AV88" s="40" t="e">
        <f>+#REF!</f>
        <v>#REF!</v>
      </c>
      <c r="AW88" s="39" t="e">
        <f>IF(+#REF!="x",1,0)</f>
        <v>#REF!</v>
      </c>
      <c r="AX88" s="39" t="e">
        <f>IF(+#REF!="x",1,0)</f>
        <v>#REF!</v>
      </c>
      <c r="AY88" s="39" t="e">
        <f>IF(+#REF!="x",1,0)</f>
        <v>#REF!</v>
      </c>
      <c r="AZ88" s="40" t="e">
        <f>+#REF!</f>
        <v>#REF!</v>
      </c>
      <c r="BA88" s="39" t="e">
        <f>IF(+#REF!="x",1,0)</f>
        <v>#REF!</v>
      </c>
      <c r="BB88" s="39" t="e">
        <f>IF(+#REF!="x",1,0)</f>
        <v>#REF!</v>
      </c>
      <c r="BC88" s="40" t="e">
        <f>+#REF!</f>
        <v>#REF!</v>
      </c>
      <c r="BD88" s="39" t="e">
        <f>IF(+#REF!="x",1,0)</f>
        <v>#REF!</v>
      </c>
      <c r="BE88" s="39" t="e">
        <f>IF(+#REF!="x",1,0)</f>
        <v>#REF!</v>
      </c>
      <c r="BF88" s="39" t="e">
        <f>IF(+#REF!="x",1,0)</f>
        <v>#REF!</v>
      </c>
      <c r="BG88" s="39" t="e">
        <f>IF(+#REF!="x",1,0)</f>
        <v>#REF!</v>
      </c>
      <c r="BH88" s="39" t="e">
        <f>IF(+#REF!="x",1,0)</f>
        <v>#REF!</v>
      </c>
      <c r="BI88" s="40" t="e">
        <f>+#REF!</f>
        <v>#REF!</v>
      </c>
      <c r="BJ88" s="39" t="e">
        <f>IF(+#REF!="x",1,0)</f>
        <v>#REF!</v>
      </c>
      <c r="BK88" s="39" t="e">
        <f>IF(+#REF!="x",1,0)</f>
        <v>#REF!</v>
      </c>
      <c r="BL88" s="39" t="e">
        <f>IF(+#REF!="x",1,0)</f>
        <v>#REF!</v>
      </c>
      <c r="BM88" s="39" t="e">
        <f>IF(+#REF!="x",1,0)</f>
        <v>#REF!</v>
      </c>
      <c r="BN88" s="39" t="e">
        <f>IF(+#REF!="x",1,0)</f>
        <v>#REF!</v>
      </c>
      <c r="BO88" s="39" t="e">
        <f>IF(+#REF!="x",1,0)</f>
        <v>#REF!</v>
      </c>
      <c r="BP88" s="40" t="e">
        <f>+#REF!</f>
        <v>#REF!</v>
      </c>
      <c r="BQ88" s="39" t="e">
        <f>IF(+#REF!="x",1,0)</f>
        <v>#REF!</v>
      </c>
      <c r="BR88" s="39" t="e">
        <f>IF(+#REF!="x",1,0)</f>
        <v>#REF!</v>
      </c>
      <c r="BS88" s="39" t="e">
        <f>IF(+#REF!="x",1,0)</f>
        <v>#REF!</v>
      </c>
      <c r="BT88" s="39" t="e">
        <f>IF(+#REF!="x",1,0)</f>
        <v>#REF!</v>
      </c>
      <c r="BU88" s="39" t="e">
        <f>IF(+#REF!="x",1,0)</f>
        <v>#REF!</v>
      </c>
      <c r="BV88" s="40" t="e">
        <f>+#REF!</f>
        <v>#REF!</v>
      </c>
    </row>
    <row r="89" spans="1:74" ht="15" customHeight="1" x14ac:dyDescent="0.25">
      <c r="A89" s="36" t="e">
        <f>VLOOKUP(B89,Foglio3!C:E,2,0)</f>
        <v>#REF!</v>
      </c>
      <c r="B89" s="36" t="e">
        <f>+#REF!</f>
        <v>#REF!</v>
      </c>
      <c r="C89" s="36" t="e">
        <f>VLOOKUP(B89,Foglio3!C:E,3,0)</f>
        <v>#REF!</v>
      </c>
      <c r="D89" s="36" t="e">
        <f>+#REF!</f>
        <v>#REF!</v>
      </c>
      <c r="E89" s="36" t="e">
        <f>+#REF!</f>
        <v>#REF!</v>
      </c>
      <c r="F89" s="36" t="e">
        <f>+#REF!</f>
        <v>#REF!</v>
      </c>
      <c r="G89" s="36" t="e">
        <f>+#REF!</f>
        <v>#REF!</v>
      </c>
      <c r="H89" s="36" t="e">
        <f>VLOOKUP(B89,Foglio3!C:K,9,0)</f>
        <v>#REF!</v>
      </c>
      <c r="I89" s="18" t="e">
        <f>+'posti in ingresso'!#REF!</f>
        <v>#REF!</v>
      </c>
      <c r="J89" s="18" t="e">
        <f>+'posti in ingresso'!#REF!</f>
        <v>#REF!</v>
      </c>
      <c r="K89" s="18" t="e">
        <f>+'posti in ingresso'!#REF!</f>
        <v>#REF!</v>
      </c>
      <c r="L89" s="36" t="e">
        <f>+#REF!</f>
        <v>#REF!</v>
      </c>
      <c r="M89" s="36" t="e">
        <f>+#REF!</f>
        <v>#REF!</v>
      </c>
      <c r="N89" s="37" t="e">
        <f>+#REF!</f>
        <v>#REF!</v>
      </c>
      <c r="O89" s="37" t="e">
        <f>IF(#REF!="Sì",-1,IF(#REF!="SI",-1,0))</f>
        <v>#REF!</v>
      </c>
      <c r="P89" s="37" t="e">
        <f>IF(#REF!="Sì",1,IF(#REF!="SI",1,0))</f>
        <v>#REF!</v>
      </c>
      <c r="Q89" s="38" t="e">
        <f>+#REF!</f>
        <v>#REF!</v>
      </c>
      <c r="R89" s="38" t="e">
        <f>+#REF!</f>
        <v>#REF!</v>
      </c>
      <c r="S89" s="36" t="e">
        <f>+#REF!</f>
        <v>#REF!</v>
      </c>
      <c r="T89" s="36" t="e">
        <f>+#REF!</f>
        <v>#REF!</v>
      </c>
      <c r="U89" s="36" t="e">
        <f>+'posti in ingresso'!#REF!</f>
        <v>#REF!</v>
      </c>
      <c r="V89" s="39" t="e">
        <f>IF(+#REF!="x",1,0)</f>
        <v>#REF!</v>
      </c>
      <c r="W89" s="39" t="e">
        <f>IF(+#REF!="x",1,0)</f>
        <v>#REF!</v>
      </c>
      <c r="X89" s="39" t="e">
        <f>IF(+#REF!="x",1,0)</f>
        <v>#REF!</v>
      </c>
      <c r="Y89" s="39" t="e">
        <f>IF(+#REF!="x",1,0)</f>
        <v>#REF!</v>
      </c>
      <c r="Z89" s="39" t="e">
        <f>IF(+#REF!="x",1,0)</f>
        <v>#REF!</v>
      </c>
      <c r="AA89" s="39" t="e">
        <f>IF(+#REF!="x",1,0)</f>
        <v>#REF!</v>
      </c>
      <c r="AB89" s="39" t="e">
        <f>IF(+#REF!="x",1,0)</f>
        <v>#REF!</v>
      </c>
      <c r="AC89" s="39" t="e">
        <f>IF(+#REF!="x",1,0)</f>
        <v>#REF!</v>
      </c>
      <c r="AD89" s="39" t="e">
        <f>IF(+#REF!="x",1,0)</f>
        <v>#REF!</v>
      </c>
      <c r="AE89" s="39" t="e">
        <f>IF(+#REF!="x",1,0)</f>
        <v>#REF!</v>
      </c>
      <c r="AF89" s="40" t="e">
        <f>+#REF!</f>
        <v>#REF!</v>
      </c>
      <c r="AG89" s="39" t="e">
        <f>IF(+#REF!="x",1,0)</f>
        <v>#REF!</v>
      </c>
      <c r="AH89" s="39" t="e">
        <f>IF(+#REF!="x",1,0)</f>
        <v>#REF!</v>
      </c>
      <c r="AI89" s="39" t="e">
        <f>IF(+#REF!="x",1,0)</f>
        <v>#REF!</v>
      </c>
      <c r="AJ89" s="39" t="e">
        <f>IF(+#REF!="x",1,0)</f>
        <v>#REF!</v>
      </c>
      <c r="AK89" s="39" t="e">
        <f>IF(+#REF!="x",1,0)</f>
        <v>#REF!</v>
      </c>
      <c r="AL89" s="39" t="e">
        <f>IF(+#REF!="x",1,0)</f>
        <v>#REF!</v>
      </c>
      <c r="AM89" s="39" t="e">
        <f>IF(+#REF!="x",1,0)</f>
        <v>#REF!</v>
      </c>
      <c r="AN89" s="39" t="e">
        <f>IF(+#REF!="x",1,0)</f>
        <v>#REF!</v>
      </c>
      <c r="AO89" s="39" t="e">
        <f>IF(+#REF!="x",1,0)</f>
        <v>#REF!</v>
      </c>
      <c r="AP89" s="40" t="e">
        <f>+#REF!</f>
        <v>#REF!</v>
      </c>
      <c r="AQ89" s="39" t="e">
        <f>IF(+#REF!="x",1,0)</f>
        <v>#REF!</v>
      </c>
      <c r="AR89" s="39" t="e">
        <f>IF(+#REF!="x",1,0)</f>
        <v>#REF!</v>
      </c>
      <c r="AS89" s="39" t="e">
        <f>IF(+#REF!="x",1,0)</f>
        <v>#REF!</v>
      </c>
      <c r="AT89" s="39" t="e">
        <f>IF(+#REF!="x",1,0)</f>
        <v>#REF!</v>
      </c>
      <c r="AU89" s="39" t="e">
        <f>IF(+#REF!="x",1,0)</f>
        <v>#REF!</v>
      </c>
      <c r="AV89" s="40" t="e">
        <f>+#REF!</f>
        <v>#REF!</v>
      </c>
      <c r="AW89" s="39" t="e">
        <f>IF(+#REF!="x",1,0)</f>
        <v>#REF!</v>
      </c>
      <c r="AX89" s="39" t="e">
        <f>IF(+#REF!="x",1,0)</f>
        <v>#REF!</v>
      </c>
      <c r="AY89" s="39" t="e">
        <f>IF(+#REF!="x",1,0)</f>
        <v>#REF!</v>
      </c>
      <c r="AZ89" s="40" t="e">
        <f>+#REF!</f>
        <v>#REF!</v>
      </c>
      <c r="BA89" s="39" t="e">
        <f>IF(+#REF!="x",1,0)</f>
        <v>#REF!</v>
      </c>
      <c r="BB89" s="39" t="e">
        <f>IF(+#REF!="x",1,0)</f>
        <v>#REF!</v>
      </c>
      <c r="BC89" s="40" t="e">
        <f>+#REF!</f>
        <v>#REF!</v>
      </c>
      <c r="BD89" s="39" t="e">
        <f>IF(+#REF!="x",1,0)</f>
        <v>#REF!</v>
      </c>
      <c r="BE89" s="39" t="e">
        <f>IF(+#REF!="x",1,0)</f>
        <v>#REF!</v>
      </c>
      <c r="BF89" s="39" t="e">
        <f>IF(+#REF!="x",1,0)</f>
        <v>#REF!</v>
      </c>
      <c r="BG89" s="39" t="e">
        <f>IF(+#REF!="x",1,0)</f>
        <v>#REF!</v>
      </c>
      <c r="BH89" s="39" t="e">
        <f>IF(+#REF!="x",1,0)</f>
        <v>#REF!</v>
      </c>
      <c r="BI89" s="40" t="e">
        <f>+#REF!</f>
        <v>#REF!</v>
      </c>
      <c r="BJ89" s="39" t="e">
        <f>IF(+#REF!="x",1,0)</f>
        <v>#REF!</v>
      </c>
      <c r="BK89" s="39" t="e">
        <f>IF(+#REF!="x",1,0)</f>
        <v>#REF!</v>
      </c>
      <c r="BL89" s="39" t="e">
        <f>IF(+#REF!="x",1,0)</f>
        <v>#REF!</v>
      </c>
      <c r="BM89" s="39" t="e">
        <f>IF(+#REF!="x",1,0)</f>
        <v>#REF!</v>
      </c>
      <c r="BN89" s="39" t="e">
        <f>IF(+#REF!="x",1,0)</f>
        <v>#REF!</v>
      </c>
      <c r="BO89" s="39" t="e">
        <f>IF(+#REF!="x",1,0)</f>
        <v>#REF!</v>
      </c>
      <c r="BP89" s="40" t="e">
        <f>+#REF!</f>
        <v>#REF!</v>
      </c>
      <c r="BQ89" s="39" t="e">
        <f>IF(+#REF!="x",1,0)</f>
        <v>#REF!</v>
      </c>
      <c r="BR89" s="39" t="e">
        <f>IF(+#REF!="x",1,0)</f>
        <v>#REF!</v>
      </c>
      <c r="BS89" s="39" t="e">
        <f>IF(+#REF!="x",1,0)</f>
        <v>#REF!</v>
      </c>
      <c r="BT89" s="39" t="e">
        <f>IF(+#REF!="x",1,0)</f>
        <v>#REF!</v>
      </c>
      <c r="BU89" s="39" t="e">
        <f>IF(+#REF!="x",1,0)</f>
        <v>#REF!</v>
      </c>
      <c r="BV89" s="40" t="e">
        <f>+#REF!</f>
        <v>#REF!</v>
      </c>
    </row>
    <row r="90" spans="1:74" ht="15" customHeight="1" x14ac:dyDescent="0.25">
      <c r="A90" s="36" t="e">
        <f>VLOOKUP(B90,Foglio3!C:E,2,0)</f>
        <v>#REF!</v>
      </c>
      <c r="B90" s="36" t="e">
        <f>+#REF!</f>
        <v>#REF!</v>
      </c>
      <c r="C90" s="36" t="e">
        <f>VLOOKUP(B90,Foglio3!C:E,3,0)</f>
        <v>#REF!</v>
      </c>
      <c r="D90" s="36" t="e">
        <f>+#REF!</f>
        <v>#REF!</v>
      </c>
      <c r="E90" s="36" t="e">
        <f>+#REF!</f>
        <v>#REF!</v>
      </c>
      <c r="F90" s="36" t="e">
        <f>+#REF!</f>
        <v>#REF!</v>
      </c>
      <c r="G90" s="36" t="e">
        <f>+#REF!</f>
        <v>#REF!</v>
      </c>
      <c r="H90" s="36" t="e">
        <f>VLOOKUP(B90,Foglio3!C:K,9,0)</f>
        <v>#REF!</v>
      </c>
      <c r="I90" s="18" t="e">
        <f>+'posti in ingresso'!#REF!</f>
        <v>#REF!</v>
      </c>
      <c r="J90" s="18" t="e">
        <f>+'posti in ingresso'!#REF!</f>
        <v>#REF!</v>
      </c>
      <c r="K90" s="18" t="e">
        <f>+'posti in ingresso'!#REF!</f>
        <v>#REF!</v>
      </c>
      <c r="L90" s="36" t="e">
        <f>+#REF!</f>
        <v>#REF!</v>
      </c>
      <c r="M90" s="36" t="e">
        <f>+#REF!</f>
        <v>#REF!</v>
      </c>
      <c r="N90" s="37" t="e">
        <f>+#REF!</f>
        <v>#REF!</v>
      </c>
      <c r="O90" s="37" t="e">
        <f>IF(#REF!="Sì",-1,IF(#REF!="SI",-1,0))</f>
        <v>#REF!</v>
      </c>
      <c r="P90" s="37" t="e">
        <f>IF(#REF!="Sì",1,IF(#REF!="SI",1,0))</f>
        <v>#REF!</v>
      </c>
      <c r="Q90" s="38" t="e">
        <f>+#REF!</f>
        <v>#REF!</v>
      </c>
      <c r="R90" s="38" t="e">
        <f>+#REF!</f>
        <v>#REF!</v>
      </c>
      <c r="S90" s="36" t="e">
        <f>+#REF!</f>
        <v>#REF!</v>
      </c>
      <c r="T90" s="36" t="e">
        <f>+#REF!</f>
        <v>#REF!</v>
      </c>
      <c r="U90" s="36" t="e">
        <f>+'posti in ingresso'!#REF!</f>
        <v>#REF!</v>
      </c>
      <c r="V90" s="39" t="e">
        <f>IF(+#REF!="x",1,0)</f>
        <v>#REF!</v>
      </c>
      <c r="W90" s="39" t="e">
        <f>IF(+#REF!="x",1,0)</f>
        <v>#REF!</v>
      </c>
      <c r="X90" s="39" t="e">
        <f>IF(+#REF!="x",1,0)</f>
        <v>#REF!</v>
      </c>
      <c r="Y90" s="39" t="e">
        <f>IF(+#REF!="x",1,0)</f>
        <v>#REF!</v>
      </c>
      <c r="Z90" s="39" t="e">
        <f>IF(+#REF!="x",1,0)</f>
        <v>#REF!</v>
      </c>
      <c r="AA90" s="39" t="e">
        <f>IF(+#REF!="x",1,0)</f>
        <v>#REF!</v>
      </c>
      <c r="AB90" s="39" t="e">
        <f>IF(+#REF!="x",1,0)</f>
        <v>#REF!</v>
      </c>
      <c r="AC90" s="39" t="e">
        <f>IF(+#REF!="x",1,0)</f>
        <v>#REF!</v>
      </c>
      <c r="AD90" s="39" t="e">
        <f>IF(+#REF!="x",1,0)</f>
        <v>#REF!</v>
      </c>
      <c r="AE90" s="39" t="e">
        <f>IF(+#REF!="x",1,0)</f>
        <v>#REF!</v>
      </c>
      <c r="AF90" s="40" t="e">
        <f>+#REF!</f>
        <v>#REF!</v>
      </c>
      <c r="AG90" s="39" t="e">
        <f>IF(+#REF!="x",1,0)</f>
        <v>#REF!</v>
      </c>
      <c r="AH90" s="39" t="e">
        <f>IF(+#REF!="x",1,0)</f>
        <v>#REF!</v>
      </c>
      <c r="AI90" s="39" t="e">
        <f>IF(+#REF!="x",1,0)</f>
        <v>#REF!</v>
      </c>
      <c r="AJ90" s="39" t="e">
        <f>IF(+#REF!="x",1,0)</f>
        <v>#REF!</v>
      </c>
      <c r="AK90" s="39" t="e">
        <f>IF(+#REF!="x",1,0)</f>
        <v>#REF!</v>
      </c>
      <c r="AL90" s="39" t="e">
        <f>IF(+#REF!="x",1,0)</f>
        <v>#REF!</v>
      </c>
      <c r="AM90" s="39" t="e">
        <f>IF(+#REF!="x",1,0)</f>
        <v>#REF!</v>
      </c>
      <c r="AN90" s="39" t="e">
        <f>IF(+#REF!="x",1,0)</f>
        <v>#REF!</v>
      </c>
      <c r="AO90" s="39" t="e">
        <f>IF(+#REF!="x",1,0)</f>
        <v>#REF!</v>
      </c>
      <c r="AP90" s="40" t="e">
        <f>+#REF!</f>
        <v>#REF!</v>
      </c>
      <c r="AQ90" s="39" t="e">
        <f>IF(+#REF!="x",1,0)</f>
        <v>#REF!</v>
      </c>
      <c r="AR90" s="39" t="e">
        <f>IF(+#REF!="x",1,0)</f>
        <v>#REF!</v>
      </c>
      <c r="AS90" s="39" t="e">
        <f>IF(+#REF!="x",1,0)</f>
        <v>#REF!</v>
      </c>
      <c r="AT90" s="39" t="e">
        <f>IF(+#REF!="x",1,0)</f>
        <v>#REF!</v>
      </c>
      <c r="AU90" s="39" t="e">
        <f>IF(+#REF!="x",1,0)</f>
        <v>#REF!</v>
      </c>
      <c r="AV90" s="40" t="e">
        <f>+#REF!</f>
        <v>#REF!</v>
      </c>
      <c r="AW90" s="39" t="e">
        <f>IF(+#REF!="x",1,0)</f>
        <v>#REF!</v>
      </c>
      <c r="AX90" s="39" t="e">
        <f>IF(+#REF!="x",1,0)</f>
        <v>#REF!</v>
      </c>
      <c r="AY90" s="39" t="e">
        <f>IF(+#REF!="x",1,0)</f>
        <v>#REF!</v>
      </c>
      <c r="AZ90" s="40" t="e">
        <f>+#REF!</f>
        <v>#REF!</v>
      </c>
      <c r="BA90" s="39" t="e">
        <f>IF(+#REF!="x",1,0)</f>
        <v>#REF!</v>
      </c>
      <c r="BB90" s="39" t="e">
        <f>IF(+#REF!="x",1,0)</f>
        <v>#REF!</v>
      </c>
      <c r="BC90" s="40" t="e">
        <f>+#REF!</f>
        <v>#REF!</v>
      </c>
      <c r="BD90" s="39" t="e">
        <f>IF(+#REF!="x",1,0)</f>
        <v>#REF!</v>
      </c>
      <c r="BE90" s="39" t="e">
        <f>IF(+#REF!="x",1,0)</f>
        <v>#REF!</v>
      </c>
      <c r="BF90" s="39" t="e">
        <f>IF(+#REF!="x",1,0)</f>
        <v>#REF!</v>
      </c>
      <c r="BG90" s="39" t="e">
        <f>IF(+#REF!="x",1,0)</f>
        <v>#REF!</v>
      </c>
      <c r="BH90" s="39" t="e">
        <f>IF(+#REF!="x",1,0)</f>
        <v>#REF!</v>
      </c>
      <c r="BI90" s="40" t="e">
        <f>+#REF!</f>
        <v>#REF!</v>
      </c>
      <c r="BJ90" s="39" t="e">
        <f>IF(+#REF!="x",1,0)</f>
        <v>#REF!</v>
      </c>
      <c r="BK90" s="39" t="e">
        <f>IF(+#REF!="x",1,0)</f>
        <v>#REF!</v>
      </c>
      <c r="BL90" s="39" t="e">
        <f>IF(+#REF!="x",1,0)</f>
        <v>#REF!</v>
      </c>
      <c r="BM90" s="39" t="e">
        <f>IF(+#REF!="x",1,0)</f>
        <v>#REF!</v>
      </c>
      <c r="BN90" s="39" t="e">
        <f>IF(+#REF!="x",1,0)</f>
        <v>#REF!</v>
      </c>
      <c r="BO90" s="39" t="e">
        <f>IF(+#REF!="x",1,0)</f>
        <v>#REF!</v>
      </c>
      <c r="BP90" s="40" t="e">
        <f>+#REF!</f>
        <v>#REF!</v>
      </c>
      <c r="BQ90" s="39" t="e">
        <f>IF(+#REF!="x",1,0)</f>
        <v>#REF!</v>
      </c>
      <c r="BR90" s="39" t="e">
        <f>IF(+#REF!="x",1,0)</f>
        <v>#REF!</v>
      </c>
      <c r="BS90" s="39" t="e">
        <f>IF(+#REF!="x",1,0)</f>
        <v>#REF!</v>
      </c>
      <c r="BT90" s="39" t="e">
        <f>IF(+#REF!="x",1,0)</f>
        <v>#REF!</v>
      </c>
      <c r="BU90" s="39" t="e">
        <f>IF(+#REF!="x",1,0)</f>
        <v>#REF!</v>
      </c>
      <c r="BV90" s="40" t="e">
        <f>+#REF!</f>
        <v>#REF!</v>
      </c>
    </row>
    <row r="91" spans="1:74" ht="15" customHeight="1" x14ac:dyDescent="0.25">
      <c r="A91" s="36" t="e">
        <f>VLOOKUP(B91,Foglio3!C:E,2,0)</f>
        <v>#REF!</v>
      </c>
      <c r="B91" s="36" t="e">
        <f>+#REF!</f>
        <v>#REF!</v>
      </c>
      <c r="C91" s="36" t="e">
        <f>VLOOKUP(B91,Foglio3!C:E,3,0)</f>
        <v>#REF!</v>
      </c>
      <c r="D91" s="36" t="e">
        <f>+#REF!</f>
        <v>#REF!</v>
      </c>
      <c r="E91" s="36" t="e">
        <f>+#REF!</f>
        <v>#REF!</v>
      </c>
      <c r="F91" s="36" t="e">
        <f>+#REF!</f>
        <v>#REF!</v>
      </c>
      <c r="G91" s="36" t="e">
        <f>+#REF!</f>
        <v>#REF!</v>
      </c>
      <c r="H91" s="36" t="e">
        <f>VLOOKUP(B91,Foglio3!C:K,9,0)</f>
        <v>#REF!</v>
      </c>
      <c r="I91" s="18" t="e">
        <f>+'posti in ingresso'!#REF!</f>
        <v>#REF!</v>
      </c>
      <c r="J91" s="18" t="e">
        <f>+'posti in ingresso'!#REF!</f>
        <v>#REF!</v>
      </c>
      <c r="K91" s="18" t="e">
        <f>+'posti in ingresso'!#REF!</f>
        <v>#REF!</v>
      </c>
      <c r="L91" s="36" t="e">
        <f>+#REF!</f>
        <v>#REF!</v>
      </c>
      <c r="M91" s="36" t="e">
        <f>+#REF!</f>
        <v>#REF!</v>
      </c>
      <c r="N91" s="37" t="e">
        <f>+#REF!</f>
        <v>#REF!</v>
      </c>
      <c r="O91" s="37" t="e">
        <f>IF(#REF!="Sì",-1,IF(#REF!="SI",-1,0))</f>
        <v>#REF!</v>
      </c>
      <c r="P91" s="37" t="e">
        <f>IF(#REF!="Sì",1,IF(#REF!="SI",1,0))</f>
        <v>#REF!</v>
      </c>
      <c r="Q91" s="38" t="e">
        <f>+#REF!</f>
        <v>#REF!</v>
      </c>
      <c r="R91" s="38" t="e">
        <f>+#REF!</f>
        <v>#REF!</v>
      </c>
      <c r="S91" s="36" t="e">
        <f>+#REF!</f>
        <v>#REF!</v>
      </c>
      <c r="T91" s="36" t="e">
        <f>+#REF!</f>
        <v>#REF!</v>
      </c>
      <c r="U91" s="36" t="e">
        <f>+'posti in ingresso'!#REF!</f>
        <v>#REF!</v>
      </c>
      <c r="V91" s="39" t="e">
        <f>IF(+#REF!="x",1,0)</f>
        <v>#REF!</v>
      </c>
      <c r="W91" s="39" t="e">
        <f>IF(+#REF!="x",1,0)</f>
        <v>#REF!</v>
      </c>
      <c r="X91" s="39" t="e">
        <f>IF(+#REF!="x",1,0)</f>
        <v>#REF!</v>
      </c>
      <c r="Y91" s="39" t="e">
        <f>IF(+#REF!="x",1,0)</f>
        <v>#REF!</v>
      </c>
      <c r="Z91" s="39" t="e">
        <f>IF(+#REF!="x",1,0)</f>
        <v>#REF!</v>
      </c>
      <c r="AA91" s="39" t="e">
        <f>IF(+#REF!="x",1,0)</f>
        <v>#REF!</v>
      </c>
      <c r="AB91" s="39" t="e">
        <f>IF(+#REF!="x",1,0)</f>
        <v>#REF!</v>
      </c>
      <c r="AC91" s="39" t="e">
        <f>IF(+#REF!="x",1,0)</f>
        <v>#REF!</v>
      </c>
      <c r="AD91" s="39" t="e">
        <f>IF(+#REF!="x",1,0)</f>
        <v>#REF!</v>
      </c>
      <c r="AE91" s="39" t="e">
        <f>IF(+#REF!="x",1,0)</f>
        <v>#REF!</v>
      </c>
      <c r="AF91" s="40" t="e">
        <f>+#REF!</f>
        <v>#REF!</v>
      </c>
      <c r="AG91" s="39" t="e">
        <f>IF(+#REF!="x",1,0)</f>
        <v>#REF!</v>
      </c>
      <c r="AH91" s="39" t="e">
        <f>IF(+#REF!="x",1,0)</f>
        <v>#REF!</v>
      </c>
      <c r="AI91" s="39" t="e">
        <f>IF(+#REF!="x",1,0)</f>
        <v>#REF!</v>
      </c>
      <c r="AJ91" s="39" t="e">
        <f>IF(+#REF!="x",1,0)</f>
        <v>#REF!</v>
      </c>
      <c r="AK91" s="39" t="e">
        <f>IF(+#REF!="x",1,0)</f>
        <v>#REF!</v>
      </c>
      <c r="AL91" s="39" t="e">
        <f>IF(+#REF!="x",1,0)</f>
        <v>#REF!</v>
      </c>
      <c r="AM91" s="39" t="e">
        <f>IF(+#REF!="x",1,0)</f>
        <v>#REF!</v>
      </c>
      <c r="AN91" s="39" t="e">
        <f>IF(+#REF!="x",1,0)</f>
        <v>#REF!</v>
      </c>
      <c r="AO91" s="39" t="e">
        <f>IF(+#REF!="x",1,0)</f>
        <v>#REF!</v>
      </c>
      <c r="AP91" s="40" t="e">
        <f>+#REF!</f>
        <v>#REF!</v>
      </c>
      <c r="AQ91" s="39" t="e">
        <f>IF(+#REF!="x",1,0)</f>
        <v>#REF!</v>
      </c>
      <c r="AR91" s="39" t="e">
        <f>IF(+#REF!="x",1,0)</f>
        <v>#REF!</v>
      </c>
      <c r="AS91" s="39" t="e">
        <f>IF(+#REF!="x",1,0)</f>
        <v>#REF!</v>
      </c>
      <c r="AT91" s="39" t="e">
        <f>IF(+#REF!="x",1,0)</f>
        <v>#REF!</v>
      </c>
      <c r="AU91" s="39" t="e">
        <f>IF(+#REF!="x",1,0)</f>
        <v>#REF!</v>
      </c>
      <c r="AV91" s="40" t="e">
        <f>+#REF!</f>
        <v>#REF!</v>
      </c>
      <c r="AW91" s="39" t="e">
        <f>IF(+#REF!="x",1,0)</f>
        <v>#REF!</v>
      </c>
      <c r="AX91" s="39" t="e">
        <f>IF(+#REF!="x",1,0)</f>
        <v>#REF!</v>
      </c>
      <c r="AY91" s="39" t="e">
        <f>IF(+#REF!="x",1,0)</f>
        <v>#REF!</v>
      </c>
      <c r="AZ91" s="40" t="e">
        <f>+#REF!</f>
        <v>#REF!</v>
      </c>
      <c r="BA91" s="39" t="e">
        <f>IF(+#REF!="x",1,0)</f>
        <v>#REF!</v>
      </c>
      <c r="BB91" s="39" t="e">
        <f>IF(+#REF!="x",1,0)</f>
        <v>#REF!</v>
      </c>
      <c r="BC91" s="40" t="e">
        <f>+#REF!</f>
        <v>#REF!</v>
      </c>
      <c r="BD91" s="39" t="e">
        <f>IF(+#REF!="x",1,0)</f>
        <v>#REF!</v>
      </c>
      <c r="BE91" s="39" t="e">
        <f>IF(+#REF!="x",1,0)</f>
        <v>#REF!</v>
      </c>
      <c r="BF91" s="39" t="e">
        <f>IF(+#REF!="x",1,0)</f>
        <v>#REF!</v>
      </c>
      <c r="BG91" s="39" t="e">
        <f>IF(+#REF!="x",1,0)</f>
        <v>#REF!</v>
      </c>
      <c r="BH91" s="39" t="e">
        <f>IF(+#REF!="x",1,0)</f>
        <v>#REF!</v>
      </c>
      <c r="BI91" s="40" t="e">
        <f>+#REF!</f>
        <v>#REF!</v>
      </c>
      <c r="BJ91" s="39" t="e">
        <f>IF(+#REF!="x",1,0)</f>
        <v>#REF!</v>
      </c>
      <c r="BK91" s="39" t="e">
        <f>IF(+#REF!="x",1,0)</f>
        <v>#REF!</v>
      </c>
      <c r="BL91" s="39" t="e">
        <f>IF(+#REF!="x",1,0)</f>
        <v>#REF!</v>
      </c>
      <c r="BM91" s="39" t="e">
        <f>IF(+#REF!="x",1,0)</f>
        <v>#REF!</v>
      </c>
      <c r="BN91" s="39" t="e">
        <f>IF(+#REF!="x",1,0)</f>
        <v>#REF!</v>
      </c>
      <c r="BO91" s="39" t="e">
        <f>IF(+#REF!="x",1,0)</f>
        <v>#REF!</v>
      </c>
      <c r="BP91" s="40" t="e">
        <f>+#REF!</f>
        <v>#REF!</v>
      </c>
      <c r="BQ91" s="39" t="e">
        <f>IF(+#REF!="x",1,0)</f>
        <v>#REF!</v>
      </c>
      <c r="BR91" s="39" t="e">
        <f>IF(+#REF!="x",1,0)</f>
        <v>#REF!</v>
      </c>
      <c r="BS91" s="39" t="e">
        <f>IF(+#REF!="x",1,0)</f>
        <v>#REF!</v>
      </c>
      <c r="BT91" s="39" t="e">
        <f>IF(+#REF!="x",1,0)</f>
        <v>#REF!</v>
      </c>
      <c r="BU91" s="39" t="e">
        <f>IF(+#REF!="x",1,0)</f>
        <v>#REF!</v>
      </c>
      <c r="BV91" s="40" t="e">
        <f>+#REF!</f>
        <v>#REF!</v>
      </c>
    </row>
    <row r="92" spans="1:74" ht="15" customHeight="1" x14ac:dyDescent="0.25">
      <c r="A92" s="36" t="e">
        <f>VLOOKUP(B92,Foglio3!C:E,2,0)</f>
        <v>#REF!</v>
      </c>
      <c r="B92" s="36" t="e">
        <f>+#REF!</f>
        <v>#REF!</v>
      </c>
      <c r="C92" s="36" t="e">
        <f>VLOOKUP(B92,Foglio3!C:E,3,0)</f>
        <v>#REF!</v>
      </c>
      <c r="D92" s="36" t="e">
        <f>+#REF!</f>
        <v>#REF!</v>
      </c>
      <c r="E92" s="36" t="e">
        <f>+#REF!</f>
        <v>#REF!</v>
      </c>
      <c r="F92" s="36" t="e">
        <f>+#REF!</f>
        <v>#REF!</v>
      </c>
      <c r="G92" s="36" t="e">
        <f>+#REF!</f>
        <v>#REF!</v>
      </c>
      <c r="H92" s="36" t="e">
        <f>VLOOKUP(B92,Foglio3!C:K,9,0)</f>
        <v>#REF!</v>
      </c>
      <c r="I92" s="18" t="e">
        <f>+'posti in ingresso'!#REF!</f>
        <v>#REF!</v>
      </c>
      <c r="J92" s="18" t="e">
        <f>+'posti in ingresso'!#REF!</f>
        <v>#REF!</v>
      </c>
      <c r="K92" s="18" t="e">
        <f>+'posti in ingresso'!#REF!</f>
        <v>#REF!</v>
      </c>
      <c r="L92" s="36" t="e">
        <f>+#REF!</f>
        <v>#REF!</v>
      </c>
      <c r="M92" s="36" t="e">
        <f>+#REF!</f>
        <v>#REF!</v>
      </c>
      <c r="N92" s="37" t="e">
        <f>+#REF!</f>
        <v>#REF!</v>
      </c>
      <c r="O92" s="37" t="e">
        <f>IF(#REF!="Sì",-1,IF(#REF!="SI",-1,0))</f>
        <v>#REF!</v>
      </c>
      <c r="P92" s="37" t="e">
        <f>IF(#REF!="Sì",1,IF(#REF!="SI",1,0))</f>
        <v>#REF!</v>
      </c>
      <c r="Q92" s="38" t="e">
        <f>+#REF!</f>
        <v>#REF!</v>
      </c>
      <c r="R92" s="38" t="e">
        <f>+#REF!</f>
        <v>#REF!</v>
      </c>
      <c r="S92" s="36" t="e">
        <f>+#REF!</f>
        <v>#REF!</v>
      </c>
      <c r="T92" s="36" t="e">
        <f>+#REF!</f>
        <v>#REF!</v>
      </c>
      <c r="U92" s="36" t="e">
        <f>+'posti in ingresso'!#REF!</f>
        <v>#REF!</v>
      </c>
      <c r="V92" s="39" t="e">
        <f>IF(+#REF!="x",1,0)</f>
        <v>#REF!</v>
      </c>
      <c r="W92" s="39" t="e">
        <f>IF(+#REF!="x",1,0)</f>
        <v>#REF!</v>
      </c>
      <c r="X92" s="39" t="e">
        <f>IF(+#REF!="x",1,0)</f>
        <v>#REF!</v>
      </c>
      <c r="Y92" s="39" t="e">
        <f>IF(+#REF!="x",1,0)</f>
        <v>#REF!</v>
      </c>
      <c r="Z92" s="39" t="e">
        <f>IF(+#REF!="x",1,0)</f>
        <v>#REF!</v>
      </c>
      <c r="AA92" s="39" t="e">
        <f>IF(+#REF!="x",1,0)</f>
        <v>#REF!</v>
      </c>
      <c r="AB92" s="39" t="e">
        <f>IF(+#REF!="x",1,0)</f>
        <v>#REF!</v>
      </c>
      <c r="AC92" s="39" t="e">
        <f>IF(+#REF!="x",1,0)</f>
        <v>#REF!</v>
      </c>
      <c r="AD92" s="39" t="e">
        <f>IF(+#REF!="x",1,0)</f>
        <v>#REF!</v>
      </c>
      <c r="AE92" s="39" t="e">
        <f>IF(+#REF!="x",1,0)</f>
        <v>#REF!</v>
      </c>
      <c r="AF92" s="40" t="e">
        <f>+#REF!</f>
        <v>#REF!</v>
      </c>
      <c r="AG92" s="39" t="e">
        <f>IF(+#REF!="x",1,0)</f>
        <v>#REF!</v>
      </c>
      <c r="AH92" s="39" t="e">
        <f>IF(+#REF!="x",1,0)</f>
        <v>#REF!</v>
      </c>
      <c r="AI92" s="39" t="e">
        <f>IF(+#REF!="x",1,0)</f>
        <v>#REF!</v>
      </c>
      <c r="AJ92" s="39" t="e">
        <f>IF(+#REF!="x",1,0)</f>
        <v>#REF!</v>
      </c>
      <c r="AK92" s="39" t="e">
        <f>IF(+#REF!="x",1,0)</f>
        <v>#REF!</v>
      </c>
      <c r="AL92" s="39" t="e">
        <f>IF(+#REF!="x",1,0)</f>
        <v>#REF!</v>
      </c>
      <c r="AM92" s="39" t="e">
        <f>IF(+#REF!="x",1,0)</f>
        <v>#REF!</v>
      </c>
      <c r="AN92" s="39" t="e">
        <f>IF(+#REF!="x",1,0)</f>
        <v>#REF!</v>
      </c>
      <c r="AO92" s="39" t="e">
        <f>IF(+#REF!="x",1,0)</f>
        <v>#REF!</v>
      </c>
      <c r="AP92" s="40" t="e">
        <f>+#REF!</f>
        <v>#REF!</v>
      </c>
      <c r="AQ92" s="39" t="e">
        <f>IF(+#REF!="x",1,0)</f>
        <v>#REF!</v>
      </c>
      <c r="AR92" s="39" t="e">
        <f>IF(+#REF!="x",1,0)</f>
        <v>#REF!</v>
      </c>
      <c r="AS92" s="39" t="e">
        <f>IF(+#REF!="x",1,0)</f>
        <v>#REF!</v>
      </c>
      <c r="AT92" s="39" t="e">
        <f>IF(+#REF!="x",1,0)</f>
        <v>#REF!</v>
      </c>
      <c r="AU92" s="39" t="e">
        <f>IF(+#REF!="x",1,0)</f>
        <v>#REF!</v>
      </c>
      <c r="AV92" s="40" t="e">
        <f>+#REF!</f>
        <v>#REF!</v>
      </c>
      <c r="AW92" s="39" t="e">
        <f>IF(+#REF!="x",1,0)</f>
        <v>#REF!</v>
      </c>
      <c r="AX92" s="39" t="e">
        <f>IF(+#REF!="x",1,0)</f>
        <v>#REF!</v>
      </c>
      <c r="AY92" s="39" t="e">
        <f>IF(+#REF!="x",1,0)</f>
        <v>#REF!</v>
      </c>
      <c r="AZ92" s="40" t="e">
        <f>+#REF!</f>
        <v>#REF!</v>
      </c>
      <c r="BA92" s="39" t="e">
        <f>IF(+#REF!="x",1,0)</f>
        <v>#REF!</v>
      </c>
      <c r="BB92" s="39" t="e">
        <f>IF(+#REF!="x",1,0)</f>
        <v>#REF!</v>
      </c>
      <c r="BC92" s="40" t="e">
        <f>+#REF!</f>
        <v>#REF!</v>
      </c>
      <c r="BD92" s="39" t="e">
        <f>IF(+#REF!="x",1,0)</f>
        <v>#REF!</v>
      </c>
      <c r="BE92" s="39" t="e">
        <f>IF(+#REF!="x",1,0)</f>
        <v>#REF!</v>
      </c>
      <c r="BF92" s="39" t="e">
        <f>IF(+#REF!="x",1,0)</f>
        <v>#REF!</v>
      </c>
      <c r="BG92" s="39" t="e">
        <f>IF(+#REF!="x",1,0)</f>
        <v>#REF!</v>
      </c>
      <c r="BH92" s="39" t="e">
        <f>IF(+#REF!="x",1,0)</f>
        <v>#REF!</v>
      </c>
      <c r="BI92" s="40" t="e">
        <f>+#REF!</f>
        <v>#REF!</v>
      </c>
      <c r="BJ92" s="39" t="e">
        <f>IF(+#REF!="x",1,0)</f>
        <v>#REF!</v>
      </c>
      <c r="BK92" s="39" t="e">
        <f>IF(+#REF!="x",1,0)</f>
        <v>#REF!</v>
      </c>
      <c r="BL92" s="39" t="e">
        <f>IF(+#REF!="x",1,0)</f>
        <v>#REF!</v>
      </c>
      <c r="BM92" s="39" t="e">
        <f>IF(+#REF!="x",1,0)</f>
        <v>#REF!</v>
      </c>
      <c r="BN92" s="39" t="e">
        <f>IF(+#REF!="x",1,0)</f>
        <v>#REF!</v>
      </c>
      <c r="BO92" s="39" t="e">
        <f>IF(+#REF!="x",1,0)</f>
        <v>#REF!</v>
      </c>
      <c r="BP92" s="40" t="e">
        <f>+#REF!</f>
        <v>#REF!</v>
      </c>
      <c r="BQ92" s="39" t="e">
        <f>IF(+#REF!="x",1,0)</f>
        <v>#REF!</v>
      </c>
      <c r="BR92" s="39" t="e">
        <f>IF(+#REF!="x",1,0)</f>
        <v>#REF!</v>
      </c>
      <c r="BS92" s="39" t="e">
        <f>IF(+#REF!="x",1,0)</f>
        <v>#REF!</v>
      </c>
      <c r="BT92" s="39" t="e">
        <f>IF(+#REF!="x",1,0)</f>
        <v>#REF!</v>
      </c>
      <c r="BU92" s="39" t="e">
        <f>IF(+#REF!="x",1,0)</f>
        <v>#REF!</v>
      </c>
      <c r="BV92" s="40" t="e">
        <f>+#REF!</f>
        <v>#REF!</v>
      </c>
    </row>
    <row r="93" spans="1:74" ht="15" customHeight="1" x14ac:dyDescent="0.25">
      <c r="A93" s="36" t="e">
        <f>VLOOKUP(B93,Foglio3!C:E,2,0)</f>
        <v>#REF!</v>
      </c>
      <c r="B93" s="36" t="e">
        <f>+#REF!</f>
        <v>#REF!</v>
      </c>
      <c r="C93" s="36" t="e">
        <f>VLOOKUP(B93,Foglio3!C:E,3,0)</f>
        <v>#REF!</v>
      </c>
      <c r="D93" s="36" t="e">
        <f>+#REF!</f>
        <v>#REF!</v>
      </c>
      <c r="E93" s="36" t="e">
        <f>+#REF!</f>
        <v>#REF!</v>
      </c>
      <c r="F93" s="36" t="e">
        <f>+#REF!</f>
        <v>#REF!</v>
      </c>
      <c r="G93" s="36" t="e">
        <f>+#REF!</f>
        <v>#REF!</v>
      </c>
      <c r="H93" s="36" t="e">
        <f>VLOOKUP(B93,Foglio3!C:K,9,0)</f>
        <v>#REF!</v>
      </c>
      <c r="I93" s="18" t="e">
        <f>+'posti in ingresso'!#REF!</f>
        <v>#REF!</v>
      </c>
      <c r="J93" s="18" t="e">
        <f>+'posti in ingresso'!#REF!</f>
        <v>#REF!</v>
      </c>
      <c r="K93" s="18" t="e">
        <f>+'posti in ingresso'!#REF!</f>
        <v>#REF!</v>
      </c>
      <c r="L93" s="36" t="e">
        <f>+#REF!</f>
        <v>#REF!</v>
      </c>
      <c r="M93" s="36" t="e">
        <f>+#REF!</f>
        <v>#REF!</v>
      </c>
      <c r="N93" s="37" t="e">
        <f>+#REF!</f>
        <v>#REF!</v>
      </c>
      <c r="O93" s="37" t="e">
        <f>IF(#REF!="Sì",-1,IF(#REF!="SI",-1,0))</f>
        <v>#REF!</v>
      </c>
      <c r="P93" s="37" t="e">
        <f>IF(#REF!="Sì",1,IF(#REF!="SI",1,0))</f>
        <v>#REF!</v>
      </c>
      <c r="Q93" s="38" t="e">
        <f>+#REF!</f>
        <v>#REF!</v>
      </c>
      <c r="R93" s="38" t="e">
        <f>+#REF!</f>
        <v>#REF!</v>
      </c>
      <c r="S93" s="36" t="e">
        <f>+#REF!</f>
        <v>#REF!</v>
      </c>
      <c r="T93" s="36" t="e">
        <f>+#REF!</f>
        <v>#REF!</v>
      </c>
      <c r="U93" s="36" t="e">
        <f>+'posti in ingresso'!#REF!</f>
        <v>#REF!</v>
      </c>
      <c r="V93" s="39" t="e">
        <f>IF(+#REF!="x",1,0)</f>
        <v>#REF!</v>
      </c>
      <c r="W93" s="39" t="e">
        <f>IF(+#REF!="x",1,0)</f>
        <v>#REF!</v>
      </c>
      <c r="X93" s="39" t="e">
        <f>IF(+#REF!="x",1,0)</f>
        <v>#REF!</v>
      </c>
      <c r="Y93" s="39" t="e">
        <f>IF(+#REF!="x",1,0)</f>
        <v>#REF!</v>
      </c>
      <c r="Z93" s="39" t="e">
        <f>IF(+#REF!="x",1,0)</f>
        <v>#REF!</v>
      </c>
      <c r="AA93" s="39" t="e">
        <f>IF(+#REF!="x",1,0)</f>
        <v>#REF!</v>
      </c>
      <c r="AB93" s="39" t="e">
        <f>IF(+#REF!="x",1,0)</f>
        <v>#REF!</v>
      </c>
      <c r="AC93" s="39" t="e">
        <f>IF(+#REF!="x",1,0)</f>
        <v>#REF!</v>
      </c>
      <c r="AD93" s="39" t="e">
        <f>IF(+#REF!="x",1,0)</f>
        <v>#REF!</v>
      </c>
      <c r="AE93" s="39" t="e">
        <f>IF(+#REF!="x",1,0)</f>
        <v>#REF!</v>
      </c>
      <c r="AF93" s="40" t="e">
        <f>+#REF!</f>
        <v>#REF!</v>
      </c>
      <c r="AG93" s="39" t="e">
        <f>IF(+#REF!="x",1,0)</f>
        <v>#REF!</v>
      </c>
      <c r="AH93" s="39" t="e">
        <f>IF(+#REF!="x",1,0)</f>
        <v>#REF!</v>
      </c>
      <c r="AI93" s="39" t="e">
        <f>IF(+#REF!="x",1,0)</f>
        <v>#REF!</v>
      </c>
      <c r="AJ93" s="39" t="e">
        <f>IF(+#REF!="x",1,0)</f>
        <v>#REF!</v>
      </c>
      <c r="AK93" s="39" t="e">
        <f>IF(+#REF!="x",1,0)</f>
        <v>#REF!</v>
      </c>
      <c r="AL93" s="39" t="e">
        <f>IF(+#REF!="x",1,0)</f>
        <v>#REF!</v>
      </c>
      <c r="AM93" s="39" t="e">
        <f>IF(+#REF!="x",1,0)</f>
        <v>#REF!</v>
      </c>
      <c r="AN93" s="39" t="e">
        <f>IF(+#REF!="x",1,0)</f>
        <v>#REF!</v>
      </c>
      <c r="AO93" s="39" t="e">
        <f>IF(+#REF!="x",1,0)</f>
        <v>#REF!</v>
      </c>
      <c r="AP93" s="40" t="e">
        <f>+#REF!</f>
        <v>#REF!</v>
      </c>
      <c r="AQ93" s="39" t="e">
        <f>IF(+#REF!="x",1,0)</f>
        <v>#REF!</v>
      </c>
      <c r="AR93" s="39" t="e">
        <f>IF(+#REF!="x",1,0)</f>
        <v>#REF!</v>
      </c>
      <c r="AS93" s="39" t="e">
        <f>IF(+#REF!="x",1,0)</f>
        <v>#REF!</v>
      </c>
      <c r="AT93" s="39" t="e">
        <f>IF(+#REF!="x",1,0)</f>
        <v>#REF!</v>
      </c>
      <c r="AU93" s="39" t="e">
        <f>IF(+#REF!="x",1,0)</f>
        <v>#REF!</v>
      </c>
      <c r="AV93" s="40" t="e">
        <f>+#REF!</f>
        <v>#REF!</v>
      </c>
      <c r="AW93" s="39" t="e">
        <f>IF(+#REF!="x",1,0)</f>
        <v>#REF!</v>
      </c>
      <c r="AX93" s="39" t="e">
        <f>IF(+#REF!="x",1,0)</f>
        <v>#REF!</v>
      </c>
      <c r="AY93" s="39" t="e">
        <f>IF(+#REF!="x",1,0)</f>
        <v>#REF!</v>
      </c>
      <c r="AZ93" s="40" t="e">
        <f>+#REF!</f>
        <v>#REF!</v>
      </c>
      <c r="BA93" s="39" t="e">
        <f>IF(+#REF!="x",1,0)</f>
        <v>#REF!</v>
      </c>
      <c r="BB93" s="39" t="e">
        <f>IF(+#REF!="x",1,0)</f>
        <v>#REF!</v>
      </c>
      <c r="BC93" s="40" t="e">
        <f>+#REF!</f>
        <v>#REF!</v>
      </c>
      <c r="BD93" s="39" t="e">
        <f>IF(+#REF!="x",1,0)</f>
        <v>#REF!</v>
      </c>
      <c r="BE93" s="39" t="e">
        <f>IF(+#REF!="x",1,0)</f>
        <v>#REF!</v>
      </c>
      <c r="BF93" s="39" t="e">
        <f>IF(+#REF!="x",1,0)</f>
        <v>#REF!</v>
      </c>
      <c r="BG93" s="39" t="e">
        <f>IF(+#REF!="x",1,0)</f>
        <v>#REF!</v>
      </c>
      <c r="BH93" s="39" t="e">
        <f>IF(+#REF!="x",1,0)</f>
        <v>#REF!</v>
      </c>
      <c r="BI93" s="40" t="e">
        <f>+#REF!</f>
        <v>#REF!</v>
      </c>
      <c r="BJ93" s="39" t="e">
        <f>IF(+#REF!="x",1,0)</f>
        <v>#REF!</v>
      </c>
      <c r="BK93" s="39" t="e">
        <f>IF(+#REF!="x",1,0)</f>
        <v>#REF!</v>
      </c>
      <c r="BL93" s="39" t="e">
        <f>IF(+#REF!="x",1,0)</f>
        <v>#REF!</v>
      </c>
      <c r="BM93" s="39" t="e">
        <f>IF(+#REF!="x",1,0)</f>
        <v>#REF!</v>
      </c>
      <c r="BN93" s="39" t="e">
        <f>IF(+#REF!="x",1,0)</f>
        <v>#REF!</v>
      </c>
      <c r="BO93" s="39" t="e">
        <f>IF(+#REF!="x",1,0)</f>
        <v>#REF!</v>
      </c>
      <c r="BP93" s="40" t="e">
        <f>+#REF!</f>
        <v>#REF!</v>
      </c>
      <c r="BQ93" s="39" t="e">
        <f>IF(+#REF!="x",1,0)</f>
        <v>#REF!</v>
      </c>
      <c r="BR93" s="39" t="e">
        <f>IF(+#REF!="x",1,0)</f>
        <v>#REF!</v>
      </c>
      <c r="BS93" s="39" t="e">
        <f>IF(+#REF!="x",1,0)</f>
        <v>#REF!</v>
      </c>
      <c r="BT93" s="39" t="e">
        <f>IF(+#REF!="x",1,0)</f>
        <v>#REF!</v>
      </c>
      <c r="BU93" s="39" t="e">
        <f>IF(+#REF!="x",1,0)</f>
        <v>#REF!</v>
      </c>
      <c r="BV93" s="40" t="e">
        <f>+#REF!</f>
        <v>#REF!</v>
      </c>
    </row>
    <row r="94" spans="1:74" ht="15" customHeight="1" x14ac:dyDescent="0.25">
      <c r="A94" s="36" t="e">
        <f>VLOOKUP(B94,Foglio3!C:E,2,0)</f>
        <v>#REF!</v>
      </c>
      <c r="B94" s="36" t="e">
        <f>+#REF!</f>
        <v>#REF!</v>
      </c>
      <c r="C94" s="36" t="e">
        <f>VLOOKUP(B94,Foglio3!C:E,3,0)</f>
        <v>#REF!</v>
      </c>
      <c r="D94" s="36" t="e">
        <f>+#REF!</f>
        <v>#REF!</v>
      </c>
      <c r="E94" s="36" t="e">
        <f>+#REF!</f>
        <v>#REF!</v>
      </c>
      <c r="F94" s="36" t="e">
        <f>+#REF!</f>
        <v>#REF!</v>
      </c>
      <c r="G94" s="36" t="e">
        <f>+#REF!</f>
        <v>#REF!</v>
      </c>
      <c r="H94" s="36" t="e">
        <f>VLOOKUP(B94,Foglio3!C:K,9,0)</f>
        <v>#REF!</v>
      </c>
      <c r="I94" s="18" t="e">
        <f>+'posti in ingresso'!#REF!</f>
        <v>#REF!</v>
      </c>
      <c r="J94" s="18" t="e">
        <f>+'posti in ingresso'!#REF!</f>
        <v>#REF!</v>
      </c>
      <c r="K94" s="18" t="e">
        <f>+'posti in ingresso'!#REF!</f>
        <v>#REF!</v>
      </c>
      <c r="L94" s="36" t="e">
        <f>+#REF!</f>
        <v>#REF!</v>
      </c>
      <c r="M94" s="36" t="e">
        <f>+#REF!</f>
        <v>#REF!</v>
      </c>
      <c r="N94" s="37" t="e">
        <f>+#REF!</f>
        <v>#REF!</v>
      </c>
      <c r="O94" s="37" t="e">
        <f>IF(#REF!="Sì",-1,IF(#REF!="SI",-1,0))</f>
        <v>#REF!</v>
      </c>
      <c r="P94" s="37" t="e">
        <f>IF(#REF!="Sì",1,IF(#REF!="SI",1,0))</f>
        <v>#REF!</v>
      </c>
      <c r="Q94" s="38" t="e">
        <f>+#REF!</f>
        <v>#REF!</v>
      </c>
      <c r="R94" s="38" t="e">
        <f>+#REF!</f>
        <v>#REF!</v>
      </c>
      <c r="S94" s="36" t="e">
        <f>+#REF!</f>
        <v>#REF!</v>
      </c>
      <c r="T94" s="36" t="e">
        <f>+#REF!</f>
        <v>#REF!</v>
      </c>
      <c r="U94" s="36" t="e">
        <f>+'posti in ingresso'!#REF!</f>
        <v>#REF!</v>
      </c>
      <c r="V94" s="39" t="e">
        <f>IF(+#REF!="x",1,0)</f>
        <v>#REF!</v>
      </c>
      <c r="W94" s="39" t="e">
        <f>IF(+#REF!="x",1,0)</f>
        <v>#REF!</v>
      </c>
      <c r="X94" s="39" t="e">
        <f>IF(+#REF!="x",1,0)</f>
        <v>#REF!</v>
      </c>
      <c r="Y94" s="39" t="e">
        <f>IF(+#REF!="x",1,0)</f>
        <v>#REF!</v>
      </c>
      <c r="Z94" s="39" t="e">
        <f>IF(+#REF!="x",1,0)</f>
        <v>#REF!</v>
      </c>
      <c r="AA94" s="39" t="e">
        <f>IF(+#REF!="x",1,0)</f>
        <v>#REF!</v>
      </c>
      <c r="AB94" s="39" t="e">
        <f>IF(+#REF!="x",1,0)</f>
        <v>#REF!</v>
      </c>
      <c r="AC94" s="39" t="e">
        <f>IF(+#REF!="x",1,0)</f>
        <v>#REF!</v>
      </c>
      <c r="AD94" s="39" t="e">
        <f>IF(+#REF!="x",1,0)</f>
        <v>#REF!</v>
      </c>
      <c r="AE94" s="39" t="e">
        <f>IF(+#REF!="x",1,0)</f>
        <v>#REF!</v>
      </c>
      <c r="AF94" s="40" t="e">
        <f>+#REF!</f>
        <v>#REF!</v>
      </c>
      <c r="AG94" s="39" t="e">
        <f>IF(+#REF!="x",1,0)</f>
        <v>#REF!</v>
      </c>
      <c r="AH94" s="39" t="e">
        <f>IF(+#REF!="x",1,0)</f>
        <v>#REF!</v>
      </c>
      <c r="AI94" s="39" t="e">
        <f>IF(+#REF!="x",1,0)</f>
        <v>#REF!</v>
      </c>
      <c r="AJ94" s="39" t="e">
        <f>IF(+#REF!="x",1,0)</f>
        <v>#REF!</v>
      </c>
      <c r="AK94" s="39" t="e">
        <f>IF(+#REF!="x",1,0)</f>
        <v>#REF!</v>
      </c>
      <c r="AL94" s="39" t="e">
        <f>IF(+#REF!="x",1,0)</f>
        <v>#REF!</v>
      </c>
      <c r="AM94" s="39" t="e">
        <f>IF(+#REF!="x",1,0)</f>
        <v>#REF!</v>
      </c>
      <c r="AN94" s="39" t="e">
        <f>IF(+#REF!="x",1,0)</f>
        <v>#REF!</v>
      </c>
      <c r="AO94" s="39" t="e">
        <f>IF(+#REF!="x",1,0)</f>
        <v>#REF!</v>
      </c>
      <c r="AP94" s="40" t="e">
        <f>+#REF!</f>
        <v>#REF!</v>
      </c>
      <c r="AQ94" s="39" t="e">
        <f>IF(+#REF!="x",1,0)</f>
        <v>#REF!</v>
      </c>
      <c r="AR94" s="39" t="e">
        <f>IF(+#REF!="x",1,0)</f>
        <v>#REF!</v>
      </c>
      <c r="AS94" s="39" t="e">
        <f>IF(+#REF!="x",1,0)</f>
        <v>#REF!</v>
      </c>
      <c r="AT94" s="39" t="e">
        <f>IF(+#REF!="x",1,0)</f>
        <v>#REF!</v>
      </c>
      <c r="AU94" s="39" t="e">
        <f>IF(+#REF!="x",1,0)</f>
        <v>#REF!</v>
      </c>
      <c r="AV94" s="40" t="e">
        <f>+#REF!</f>
        <v>#REF!</v>
      </c>
      <c r="AW94" s="39" t="e">
        <f>IF(+#REF!="x",1,0)</f>
        <v>#REF!</v>
      </c>
      <c r="AX94" s="39" t="e">
        <f>IF(+#REF!="x",1,0)</f>
        <v>#REF!</v>
      </c>
      <c r="AY94" s="39" t="e">
        <f>IF(+#REF!="x",1,0)</f>
        <v>#REF!</v>
      </c>
      <c r="AZ94" s="40" t="e">
        <f>+#REF!</f>
        <v>#REF!</v>
      </c>
      <c r="BA94" s="39" t="e">
        <f>IF(+#REF!="x",1,0)</f>
        <v>#REF!</v>
      </c>
      <c r="BB94" s="39" t="e">
        <f>IF(+#REF!="x",1,0)</f>
        <v>#REF!</v>
      </c>
      <c r="BC94" s="40" t="e">
        <f>+#REF!</f>
        <v>#REF!</v>
      </c>
      <c r="BD94" s="39" t="e">
        <f>IF(+#REF!="x",1,0)</f>
        <v>#REF!</v>
      </c>
      <c r="BE94" s="39" t="e">
        <f>IF(+#REF!="x",1,0)</f>
        <v>#REF!</v>
      </c>
      <c r="BF94" s="39" t="e">
        <f>IF(+#REF!="x",1,0)</f>
        <v>#REF!</v>
      </c>
      <c r="BG94" s="39" t="e">
        <f>IF(+#REF!="x",1,0)</f>
        <v>#REF!</v>
      </c>
      <c r="BH94" s="39" t="e">
        <f>IF(+#REF!="x",1,0)</f>
        <v>#REF!</v>
      </c>
      <c r="BI94" s="40" t="e">
        <f>+#REF!</f>
        <v>#REF!</v>
      </c>
      <c r="BJ94" s="39" t="e">
        <f>IF(+#REF!="x",1,0)</f>
        <v>#REF!</v>
      </c>
      <c r="BK94" s="39" t="e">
        <f>IF(+#REF!="x",1,0)</f>
        <v>#REF!</v>
      </c>
      <c r="BL94" s="39" t="e">
        <f>IF(+#REF!="x",1,0)</f>
        <v>#REF!</v>
      </c>
      <c r="BM94" s="39" t="e">
        <f>IF(+#REF!="x",1,0)</f>
        <v>#REF!</v>
      </c>
      <c r="BN94" s="39" t="e">
        <f>IF(+#REF!="x",1,0)</f>
        <v>#REF!</v>
      </c>
      <c r="BO94" s="39" t="e">
        <f>IF(+#REF!="x",1,0)</f>
        <v>#REF!</v>
      </c>
      <c r="BP94" s="40" t="e">
        <f>+#REF!</f>
        <v>#REF!</v>
      </c>
      <c r="BQ94" s="39" t="e">
        <f>IF(+#REF!="x",1,0)</f>
        <v>#REF!</v>
      </c>
      <c r="BR94" s="39" t="e">
        <f>IF(+#REF!="x",1,0)</f>
        <v>#REF!</v>
      </c>
      <c r="BS94" s="39" t="e">
        <f>IF(+#REF!="x",1,0)</f>
        <v>#REF!</v>
      </c>
      <c r="BT94" s="39" t="e">
        <f>IF(+#REF!="x",1,0)</f>
        <v>#REF!</v>
      </c>
      <c r="BU94" s="39" t="e">
        <f>IF(+#REF!="x",1,0)</f>
        <v>#REF!</v>
      </c>
      <c r="BV94" s="40" t="e">
        <f>+#REF!</f>
        <v>#REF!</v>
      </c>
    </row>
    <row r="95" spans="1:74" ht="15" customHeight="1" x14ac:dyDescent="0.25">
      <c r="A95" s="36" t="e">
        <f>VLOOKUP(B95,Foglio3!C:E,2,0)</f>
        <v>#REF!</v>
      </c>
      <c r="B95" s="36" t="e">
        <f>+#REF!</f>
        <v>#REF!</v>
      </c>
      <c r="C95" s="36" t="e">
        <f>VLOOKUP(B95,Foglio3!C:E,3,0)</f>
        <v>#REF!</v>
      </c>
      <c r="D95" s="36" t="e">
        <f>+#REF!</f>
        <v>#REF!</v>
      </c>
      <c r="E95" s="36" t="e">
        <f>+#REF!</f>
        <v>#REF!</v>
      </c>
      <c r="F95" s="36" t="e">
        <f>+#REF!</f>
        <v>#REF!</v>
      </c>
      <c r="G95" s="36" t="e">
        <f>+#REF!</f>
        <v>#REF!</v>
      </c>
      <c r="H95" s="36" t="e">
        <f>VLOOKUP(B95,Foglio3!C:K,9,0)</f>
        <v>#REF!</v>
      </c>
      <c r="I95" s="18" t="e">
        <f>+'posti in ingresso'!#REF!</f>
        <v>#REF!</v>
      </c>
      <c r="J95" s="18" t="e">
        <f>+'posti in ingresso'!#REF!</f>
        <v>#REF!</v>
      </c>
      <c r="K95" s="18" t="e">
        <f>+'posti in ingresso'!#REF!</f>
        <v>#REF!</v>
      </c>
      <c r="L95" s="36" t="e">
        <f>+#REF!</f>
        <v>#REF!</v>
      </c>
      <c r="M95" s="36" t="e">
        <f>+#REF!</f>
        <v>#REF!</v>
      </c>
      <c r="N95" s="37" t="e">
        <f>+#REF!</f>
        <v>#REF!</v>
      </c>
      <c r="O95" s="37" t="e">
        <f>IF(#REF!="Sì",-1,IF(#REF!="SI",-1,0))</f>
        <v>#REF!</v>
      </c>
      <c r="P95" s="37" t="e">
        <f>IF(#REF!="Sì",1,IF(#REF!="SI",1,0))</f>
        <v>#REF!</v>
      </c>
      <c r="Q95" s="38" t="e">
        <f>+#REF!</f>
        <v>#REF!</v>
      </c>
      <c r="R95" s="38" t="e">
        <f>+#REF!</f>
        <v>#REF!</v>
      </c>
      <c r="S95" s="36" t="e">
        <f>+#REF!</f>
        <v>#REF!</v>
      </c>
      <c r="T95" s="36" t="e">
        <f>+#REF!</f>
        <v>#REF!</v>
      </c>
      <c r="U95" s="36" t="e">
        <f>+'posti in ingresso'!#REF!</f>
        <v>#REF!</v>
      </c>
      <c r="V95" s="39" t="e">
        <f>IF(+#REF!="x",1,0)</f>
        <v>#REF!</v>
      </c>
      <c r="W95" s="39" t="e">
        <f>IF(+#REF!="x",1,0)</f>
        <v>#REF!</v>
      </c>
      <c r="X95" s="39" t="e">
        <f>IF(+#REF!="x",1,0)</f>
        <v>#REF!</v>
      </c>
      <c r="Y95" s="39" t="e">
        <f>IF(+#REF!="x",1,0)</f>
        <v>#REF!</v>
      </c>
      <c r="Z95" s="39" t="e">
        <f>IF(+#REF!="x",1,0)</f>
        <v>#REF!</v>
      </c>
      <c r="AA95" s="39" t="e">
        <f>IF(+#REF!="x",1,0)</f>
        <v>#REF!</v>
      </c>
      <c r="AB95" s="39" t="e">
        <f>IF(+#REF!="x",1,0)</f>
        <v>#REF!</v>
      </c>
      <c r="AC95" s="39" t="e">
        <f>IF(+#REF!="x",1,0)</f>
        <v>#REF!</v>
      </c>
      <c r="AD95" s="39" t="e">
        <f>IF(+#REF!="x",1,0)</f>
        <v>#REF!</v>
      </c>
      <c r="AE95" s="39" t="e">
        <f>IF(+#REF!="x",1,0)</f>
        <v>#REF!</v>
      </c>
      <c r="AF95" s="40" t="e">
        <f>+#REF!</f>
        <v>#REF!</v>
      </c>
      <c r="AG95" s="39" t="e">
        <f>IF(+#REF!="x",1,0)</f>
        <v>#REF!</v>
      </c>
      <c r="AH95" s="39" t="e">
        <f>IF(+#REF!="x",1,0)</f>
        <v>#REF!</v>
      </c>
      <c r="AI95" s="39" t="e">
        <f>IF(+#REF!="x",1,0)</f>
        <v>#REF!</v>
      </c>
      <c r="AJ95" s="39" t="e">
        <f>IF(+#REF!="x",1,0)</f>
        <v>#REF!</v>
      </c>
      <c r="AK95" s="39" t="e">
        <f>IF(+#REF!="x",1,0)</f>
        <v>#REF!</v>
      </c>
      <c r="AL95" s="39" t="e">
        <f>IF(+#REF!="x",1,0)</f>
        <v>#REF!</v>
      </c>
      <c r="AM95" s="39" t="e">
        <f>IF(+#REF!="x",1,0)</f>
        <v>#REF!</v>
      </c>
      <c r="AN95" s="39" t="e">
        <f>IF(+#REF!="x",1,0)</f>
        <v>#REF!</v>
      </c>
      <c r="AO95" s="39" t="e">
        <f>IF(+#REF!="x",1,0)</f>
        <v>#REF!</v>
      </c>
      <c r="AP95" s="40" t="e">
        <f>+#REF!</f>
        <v>#REF!</v>
      </c>
      <c r="AQ95" s="39" t="e">
        <f>IF(+#REF!="x",1,0)</f>
        <v>#REF!</v>
      </c>
      <c r="AR95" s="39" t="e">
        <f>IF(+#REF!="x",1,0)</f>
        <v>#REF!</v>
      </c>
      <c r="AS95" s="39" t="e">
        <f>IF(+#REF!="x",1,0)</f>
        <v>#REF!</v>
      </c>
      <c r="AT95" s="39" t="e">
        <f>IF(+#REF!="x",1,0)</f>
        <v>#REF!</v>
      </c>
      <c r="AU95" s="39" t="e">
        <f>IF(+#REF!="x",1,0)</f>
        <v>#REF!</v>
      </c>
      <c r="AV95" s="40" t="e">
        <f>+#REF!</f>
        <v>#REF!</v>
      </c>
      <c r="AW95" s="39" t="e">
        <f>IF(+#REF!="x",1,0)</f>
        <v>#REF!</v>
      </c>
      <c r="AX95" s="39" t="e">
        <f>IF(+#REF!="x",1,0)</f>
        <v>#REF!</v>
      </c>
      <c r="AY95" s="39" t="e">
        <f>IF(+#REF!="x",1,0)</f>
        <v>#REF!</v>
      </c>
      <c r="AZ95" s="40" t="e">
        <f>+#REF!</f>
        <v>#REF!</v>
      </c>
      <c r="BA95" s="39" t="e">
        <f>IF(+#REF!="x",1,0)</f>
        <v>#REF!</v>
      </c>
      <c r="BB95" s="39" t="e">
        <f>IF(+#REF!="x",1,0)</f>
        <v>#REF!</v>
      </c>
      <c r="BC95" s="40" t="e">
        <f>+#REF!</f>
        <v>#REF!</v>
      </c>
      <c r="BD95" s="39" t="e">
        <f>IF(+#REF!="x",1,0)</f>
        <v>#REF!</v>
      </c>
      <c r="BE95" s="39" t="e">
        <f>IF(+#REF!="x",1,0)</f>
        <v>#REF!</v>
      </c>
      <c r="BF95" s="39" t="e">
        <f>IF(+#REF!="x",1,0)</f>
        <v>#REF!</v>
      </c>
      <c r="BG95" s="39" t="e">
        <f>IF(+#REF!="x",1,0)</f>
        <v>#REF!</v>
      </c>
      <c r="BH95" s="39" t="e">
        <f>IF(+#REF!="x",1,0)</f>
        <v>#REF!</v>
      </c>
      <c r="BI95" s="40" t="e">
        <f>+#REF!</f>
        <v>#REF!</v>
      </c>
      <c r="BJ95" s="39" t="e">
        <f>IF(+#REF!="x",1,0)</f>
        <v>#REF!</v>
      </c>
      <c r="BK95" s="39" t="e">
        <f>IF(+#REF!="x",1,0)</f>
        <v>#REF!</v>
      </c>
      <c r="BL95" s="39" t="e">
        <f>IF(+#REF!="x",1,0)</f>
        <v>#REF!</v>
      </c>
      <c r="BM95" s="39" t="e">
        <f>IF(+#REF!="x",1,0)</f>
        <v>#REF!</v>
      </c>
      <c r="BN95" s="39" t="e">
        <f>IF(+#REF!="x",1,0)</f>
        <v>#REF!</v>
      </c>
      <c r="BO95" s="39" t="e">
        <f>IF(+#REF!="x",1,0)</f>
        <v>#REF!</v>
      </c>
      <c r="BP95" s="40" t="e">
        <f>+#REF!</f>
        <v>#REF!</v>
      </c>
      <c r="BQ95" s="39" t="e">
        <f>IF(+#REF!="x",1,0)</f>
        <v>#REF!</v>
      </c>
      <c r="BR95" s="39" t="e">
        <f>IF(+#REF!="x",1,0)</f>
        <v>#REF!</v>
      </c>
      <c r="BS95" s="39" t="e">
        <f>IF(+#REF!="x",1,0)</f>
        <v>#REF!</v>
      </c>
      <c r="BT95" s="39" t="e">
        <f>IF(+#REF!="x",1,0)</f>
        <v>#REF!</v>
      </c>
      <c r="BU95" s="39" t="e">
        <f>IF(+#REF!="x",1,0)</f>
        <v>#REF!</v>
      </c>
      <c r="BV95" s="40" t="e">
        <f>+#REF!</f>
        <v>#REF!</v>
      </c>
    </row>
    <row r="96" spans="1:74" ht="15" customHeight="1" x14ac:dyDescent="0.25">
      <c r="A96" s="36" t="e">
        <f>VLOOKUP(B96,Foglio3!C:E,2,0)</f>
        <v>#REF!</v>
      </c>
      <c r="B96" s="36" t="e">
        <f>+#REF!</f>
        <v>#REF!</v>
      </c>
      <c r="C96" s="36" t="e">
        <f>VLOOKUP(B96,Foglio3!C:E,3,0)</f>
        <v>#REF!</v>
      </c>
      <c r="D96" s="36" t="e">
        <f>+#REF!</f>
        <v>#REF!</v>
      </c>
      <c r="E96" s="36" t="e">
        <f>+#REF!</f>
        <v>#REF!</v>
      </c>
      <c r="F96" s="36" t="e">
        <f>+#REF!</f>
        <v>#REF!</v>
      </c>
      <c r="G96" s="36" t="e">
        <f>+#REF!</f>
        <v>#REF!</v>
      </c>
      <c r="H96" s="36" t="e">
        <f>VLOOKUP(B96,Foglio3!C:K,9,0)</f>
        <v>#REF!</v>
      </c>
      <c r="I96" s="18" t="e">
        <f>+'posti in ingresso'!#REF!</f>
        <v>#REF!</v>
      </c>
      <c r="J96" s="18" t="e">
        <f>+'posti in ingresso'!#REF!</f>
        <v>#REF!</v>
      </c>
      <c r="K96" s="18" t="e">
        <f>+'posti in ingresso'!#REF!</f>
        <v>#REF!</v>
      </c>
      <c r="L96" s="36" t="e">
        <f>+#REF!</f>
        <v>#REF!</v>
      </c>
      <c r="M96" s="36" t="e">
        <f>+#REF!</f>
        <v>#REF!</v>
      </c>
      <c r="N96" s="37" t="e">
        <f>+#REF!</f>
        <v>#REF!</v>
      </c>
      <c r="O96" s="37" t="e">
        <f>IF(#REF!="Sì",-1,IF(#REF!="SI",-1,0))</f>
        <v>#REF!</v>
      </c>
      <c r="P96" s="37" t="e">
        <f>IF(#REF!="Sì",1,IF(#REF!="SI",1,0))</f>
        <v>#REF!</v>
      </c>
      <c r="Q96" s="38" t="e">
        <f>+#REF!</f>
        <v>#REF!</v>
      </c>
      <c r="R96" s="38" t="e">
        <f>+#REF!</f>
        <v>#REF!</v>
      </c>
      <c r="S96" s="36" t="e">
        <f>+#REF!</f>
        <v>#REF!</v>
      </c>
      <c r="T96" s="36" t="e">
        <f>+#REF!</f>
        <v>#REF!</v>
      </c>
      <c r="U96" s="36" t="e">
        <f>+'posti in ingresso'!#REF!</f>
        <v>#REF!</v>
      </c>
      <c r="V96" s="39" t="e">
        <f>IF(+#REF!="x",1,0)</f>
        <v>#REF!</v>
      </c>
      <c r="W96" s="39" t="e">
        <f>IF(+#REF!="x",1,0)</f>
        <v>#REF!</v>
      </c>
      <c r="X96" s="39" t="e">
        <f>IF(+#REF!="x",1,0)</f>
        <v>#REF!</v>
      </c>
      <c r="Y96" s="39" t="e">
        <f>IF(+#REF!="x",1,0)</f>
        <v>#REF!</v>
      </c>
      <c r="Z96" s="39" t="e">
        <f>IF(+#REF!="x",1,0)</f>
        <v>#REF!</v>
      </c>
      <c r="AA96" s="39" t="e">
        <f>IF(+#REF!="x",1,0)</f>
        <v>#REF!</v>
      </c>
      <c r="AB96" s="39" t="e">
        <f>IF(+#REF!="x",1,0)</f>
        <v>#REF!</v>
      </c>
      <c r="AC96" s="39" t="e">
        <f>IF(+#REF!="x",1,0)</f>
        <v>#REF!</v>
      </c>
      <c r="AD96" s="39" t="e">
        <f>IF(+#REF!="x",1,0)</f>
        <v>#REF!</v>
      </c>
      <c r="AE96" s="39" t="e">
        <f>IF(+#REF!="x",1,0)</f>
        <v>#REF!</v>
      </c>
      <c r="AF96" s="40" t="e">
        <f>+#REF!</f>
        <v>#REF!</v>
      </c>
      <c r="AG96" s="39" t="e">
        <f>IF(+#REF!="x",1,0)</f>
        <v>#REF!</v>
      </c>
      <c r="AH96" s="39" t="e">
        <f>IF(+#REF!="x",1,0)</f>
        <v>#REF!</v>
      </c>
      <c r="AI96" s="39" t="e">
        <f>IF(+#REF!="x",1,0)</f>
        <v>#REF!</v>
      </c>
      <c r="AJ96" s="39" t="e">
        <f>IF(+#REF!="x",1,0)</f>
        <v>#REF!</v>
      </c>
      <c r="AK96" s="39" t="e">
        <f>IF(+#REF!="x",1,0)</f>
        <v>#REF!</v>
      </c>
      <c r="AL96" s="39" t="e">
        <f>IF(+#REF!="x",1,0)</f>
        <v>#REF!</v>
      </c>
      <c r="AM96" s="39" t="e">
        <f>IF(+#REF!="x",1,0)</f>
        <v>#REF!</v>
      </c>
      <c r="AN96" s="39" t="e">
        <f>IF(+#REF!="x",1,0)</f>
        <v>#REF!</v>
      </c>
      <c r="AO96" s="39" t="e">
        <f>IF(+#REF!="x",1,0)</f>
        <v>#REF!</v>
      </c>
      <c r="AP96" s="40" t="e">
        <f>+#REF!</f>
        <v>#REF!</v>
      </c>
      <c r="AQ96" s="39" t="e">
        <f>IF(+#REF!="x",1,0)</f>
        <v>#REF!</v>
      </c>
      <c r="AR96" s="39" t="e">
        <f>IF(+#REF!="x",1,0)</f>
        <v>#REF!</v>
      </c>
      <c r="AS96" s="39" t="e">
        <f>IF(+#REF!="x",1,0)</f>
        <v>#REF!</v>
      </c>
      <c r="AT96" s="39" t="e">
        <f>IF(+#REF!="x",1,0)</f>
        <v>#REF!</v>
      </c>
      <c r="AU96" s="39" t="e">
        <f>IF(+#REF!="x",1,0)</f>
        <v>#REF!</v>
      </c>
      <c r="AV96" s="40" t="e">
        <f>+#REF!</f>
        <v>#REF!</v>
      </c>
      <c r="AW96" s="39" t="e">
        <f>IF(+#REF!="x",1,0)</f>
        <v>#REF!</v>
      </c>
      <c r="AX96" s="39" t="e">
        <f>IF(+#REF!="x",1,0)</f>
        <v>#REF!</v>
      </c>
      <c r="AY96" s="39" t="e">
        <f>IF(+#REF!="x",1,0)</f>
        <v>#REF!</v>
      </c>
      <c r="AZ96" s="40" t="e">
        <f>+#REF!</f>
        <v>#REF!</v>
      </c>
      <c r="BA96" s="39" t="e">
        <f>IF(+#REF!="x",1,0)</f>
        <v>#REF!</v>
      </c>
      <c r="BB96" s="39" t="e">
        <f>IF(+#REF!="x",1,0)</f>
        <v>#REF!</v>
      </c>
      <c r="BC96" s="40" t="e">
        <f>+#REF!</f>
        <v>#REF!</v>
      </c>
      <c r="BD96" s="39" t="e">
        <f>IF(+#REF!="x",1,0)</f>
        <v>#REF!</v>
      </c>
      <c r="BE96" s="39" t="e">
        <f>IF(+#REF!="x",1,0)</f>
        <v>#REF!</v>
      </c>
      <c r="BF96" s="39" t="e">
        <f>IF(+#REF!="x",1,0)</f>
        <v>#REF!</v>
      </c>
      <c r="BG96" s="39" t="e">
        <f>IF(+#REF!="x",1,0)</f>
        <v>#REF!</v>
      </c>
      <c r="BH96" s="39" t="e">
        <f>IF(+#REF!="x",1,0)</f>
        <v>#REF!</v>
      </c>
      <c r="BI96" s="40" t="e">
        <f>+#REF!</f>
        <v>#REF!</v>
      </c>
      <c r="BJ96" s="39" t="e">
        <f>IF(+#REF!="x",1,0)</f>
        <v>#REF!</v>
      </c>
      <c r="BK96" s="39" t="e">
        <f>IF(+#REF!="x",1,0)</f>
        <v>#REF!</v>
      </c>
      <c r="BL96" s="39" t="e">
        <f>IF(+#REF!="x",1,0)</f>
        <v>#REF!</v>
      </c>
      <c r="BM96" s="39" t="e">
        <f>IF(+#REF!="x",1,0)</f>
        <v>#REF!</v>
      </c>
      <c r="BN96" s="39" t="e">
        <f>IF(+#REF!="x",1,0)</f>
        <v>#REF!</v>
      </c>
      <c r="BO96" s="39" t="e">
        <f>IF(+#REF!="x",1,0)</f>
        <v>#REF!</v>
      </c>
      <c r="BP96" s="40" t="e">
        <f>+#REF!</f>
        <v>#REF!</v>
      </c>
      <c r="BQ96" s="39" t="e">
        <f>IF(+#REF!="x",1,0)</f>
        <v>#REF!</v>
      </c>
      <c r="BR96" s="39" t="e">
        <f>IF(+#REF!="x",1,0)</f>
        <v>#REF!</v>
      </c>
      <c r="BS96" s="39" t="e">
        <f>IF(+#REF!="x",1,0)</f>
        <v>#REF!</v>
      </c>
      <c r="BT96" s="39" t="e">
        <f>IF(+#REF!="x",1,0)</f>
        <v>#REF!</v>
      </c>
      <c r="BU96" s="39" t="e">
        <f>IF(+#REF!="x",1,0)</f>
        <v>#REF!</v>
      </c>
      <c r="BV96" s="40" t="e">
        <f>+#REF!</f>
        <v>#REF!</v>
      </c>
    </row>
    <row r="97" spans="1:74" ht="15" customHeight="1" x14ac:dyDescent="0.25">
      <c r="A97" s="36" t="e">
        <f>VLOOKUP(B97,Foglio3!C:E,2,0)</f>
        <v>#REF!</v>
      </c>
      <c r="B97" s="36" t="e">
        <f>+#REF!</f>
        <v>#REF!</v>
      </c>
      <c r="C97" s="36" t="e">
        <f>VLOOKUP(B97,Foglio3!C:E,3,0)</f>
        <v>#REF!</v>
      </c>
      <c r="D97" s="36" t="e">
        <f>+#REF!</f>
        <v>#REF!</v>
      </c>
      <c r="E97" s="36" t="e">
        <f>+#REF!</f>
        <v>#REF!</v>
      </c>
      <c r="F97" s="36" t="e">
        <f>+#REF!</f>
        <v>#REF!</v>
      </c>
      <c r="G97" s="36" t="e">
        <f>+#REF!</f>
        <v>#REF!</v>
      </c>
      <c r="H97" s="36" t="e">
        <f>VLOOKUP(B97,Foglio3!C:K,9,0)</f>
        <v>#REF!</v>
      </c>
      <c r="I97" s="18" t="e">
        <f>+'posti in ingresso'!#REF!</f>
        <v>#REF!</v>
      </c>
      <c r="J97" s="18" t="e">
        <f>+'posti in ingresso'!#REF!</f>
        <v>#REF!</v>
      </c>
      <c r="K97" s="18" t="e">
        <f>+'posti in ingresso'!#REF!</f>
        <v>#REF!</v>
      </c>
      <c r="L97" s="36" t="e">
        <f>+#REF!</f>
        <v>#REF!</v>
      </c>
      <c r="M97" s="36" t="e">
        <f>+#REF!</f>
        <v>#REF!</v>
      </c>
      <c r="N97" s="37" t="e">
        <f>+#REF!</f>
        <v>#REF!</v>
      </c>
      <c r="O97" s="37" t="e">
        <f>IF(#REF!="Sì",-1,IF(#REF!="SI",-1,0))</f>
        <v>#REF!</v>
      </c>
      <c r="P97" s="37" t="e">
        <f>IF(#REF!="Sì",1,IF(#REF!="SI",1,0))</f>
        <v>#REF!</v>
      </c>
      <c r="Q97" s="38" t="e">
        <f>+#REF!</f>
        <v>#REF!</v>
      </c>
      <c r="R97" s="38" t="e">
        <f>+#REF!</f>
        <v>#REF!</v>
      </c>
      <c r="S97" s="36" t="e">
        <f>+#REF!</f>
        <v>#REF!</v>
      </c>
      <c r="T97" s="36" t="e">
        <f>+#REF!</f>
        <v>#REF!</v>
      </c>
      <c r="U97" s="36" t="e">
        <f>+'posti in ingresso'!#REF!</f>
        <v>#REF!</v>
      </c>
      <c r="V97" s="39" t="e">
        <f>IF(+#REF!="x",1,0)</f>
        <v>#REF!</v>
      </c>
      <c r="W97" s="39" t="e">
        <f>IF(+#REF!="x",1,0)</f>
        <v>#REF!</v>
      </c>
      <c r="X97" s="39" t="e">
        <f>IF(+#REF!="x",1,0)</f>
        <v>#REF!</v>
      </c>
      <c r="Y97" s="39" t="e">
        <f>IF(+#REF!="x",1,0)</f>
        <v>#REF!</v>
      </c>
      <c r="Z97" s="39" t="e">
        <f>IF(+#REF!="x",1,0)</f>
        <v>#REF!</v>
      </c>
      <c r="AA97" s="39" t="e">
        <f>IF(+#REF!="x",1,0)</f>
        <v>#REF!</v>
      </c>
      <c r="AB97" s="39" t="e">
        <f>IF(+#REF!="x",1,0)</f>
        <v>#REF!</v>
      </c>
      <c r="AC97" s="39" t="e">
        <f>IF(+#REF!="x",1,0)</f>
        <v>#REF!</v>
      </c>
      <c r="AD97" s="39" t="e">
        <f>IF(+#REF!="x",1,0)</f>
        <v>#REF!</v>
      </c>
      <c r="AE97" s="39" t="e">
        <f>IF(+#REF!="x",1,0)</f>
        <v>#REF!</v>
      </c>
      <c r="AF97" s="40" t="e">
        <f>+#REF!</f>
        <v>#REF!</v>
      </c>
      <c r="AG97" s="39" t="e">
        <f>IF(+#REF!="x",1,0)</f>
        <v>#REF!</v>
      </c>
      <c r="AH97" s="39" t="e">
        <f>IF(+#REF!="x",1,0)</f>
        <v>#REF!</v>
      </c>
      <c r="AI97" s="39" t="e">
        <f>IF(+#REF!="x",1,0)</f>
        <v>#REF!</v>
      </c>
      <c r="AJ97" s="39" t="e">
        <f>IF(+#REF!="x",1,0)</f>
        <v>#REF!</v>
      </c>
      <c r="AK97" s="39" t="e">
        <f>IF(+#REF!="x",1,0)</f>
        <v>#REF!</v>
      </c>
      <c r="AL97" s="39" t="e">
        <f>IF(+#REF!="x",1,0)</f>
        <v>#REF!</v>
      </c>
      <c r="AM97" s="39" t="e">
        <f>IF(+#REF!="x",1,0)</f>
        <v>#REF!</v>
      </c>
      <c r="AN97" s="39" t="e">
        <f>IF(+#REF!="x",1,0)</f>
        <v>#REF!</v>
      </c>
      <c r="AO97" s="39" t="e">
        <f>IF(+#REF!="x",1,0)</f>
        <v>#REF!</v>
      </c>
      <c r="AP97" s="40" t="e">
        <f>+#REF!</f>
        <v>#REF!</v>
      </c>
      <c r="AQ97" s="39" t="e">
        <f>IF(+#REF!="x",1,0)</f>
        <v>#REF!</v>
      </c>
      <c r="AR97" s="39" t="e">
        <f>IF(+#REF!="x",1,0)</f>
        <v>#REF!</v>
      </c>
      <c r="AS97" s="39" t="e">
        <f>IF(+#REF!="x",1,0)</f>
        <v>#REF!</v>
      </c>
      <c r="AT97" s="39" t="e">
        <f>IF(+#REF!="x",1,0)</f>
        <v>#REF!</v>
      </c>
      <c r="AU97" s="39" t="e">
        <f>IF(+#REF!="x",1,0)</f>
        <v>#REF!</v>
      </c>
      <c r="AV97" s="40" t="e">
        <f>+#REF!</f>
        <v>#REF!</v>
      </c>
      <c r="AW97" s="39" t="e">
        <f>IF(+#REF!="x",1,0)</f>
        <v>#REF!</v>
      </c>
      <c r="AX97" s="39" t="e">
        <f>IF(+#REF!="x",1,0)</f>
        <v>#REF!</v>
      </c>
      <c r="AY97" s="39" t="e">
        <f>IF(+#REF!="x",1,0)</f>
        <v>#REF!</v>
      </c>
      <c r="AZ97" s="40" t="e">
        <f>+#REF!</f>
        <v>#REF!</v>
      </c>
      <c r="BA97" s="39" t="e">
        <f>IF(+#REF!="x",1,0)</f>
        <v>#REF!</v>
      </c>
      <c r="BB97" s="39" t="e">
        <f>IF(+#REF!="x",1,0)</f>
        <v>#REF!</v>
      </c>
      <c r="BC97" s="40" t="e">
        <f>+#REF!</f>
        <v>#REF!</v>
      </c>
      <c r="BD97" s="39" t="e">
        <f>IF(+#REF!="x",1,0)</f>
        <v>#REF!</v>
      </c>
      <c r="BE97" s="39" t="e">
        <f>IF(+#REF!="x",1,0)</f>
        <v>#REF!</v>
      </c>
      <c r="BF97" s="39" t="e">
        <f>IF(+#REF!="x",1,0)</f>
        <v>#REF!</v>
      </c>
      <c r="BG97" s="39" t="e">
        <f>IF(+#REF!="x",1,0)</f>
        <v>#REF!</v>
      </c>
      <c r="BH97" s="39" t="e">
        <f>IF(+#REF!="x",1,0)</f>
        <v>#REF!</v>
      </c>
      <c r="BI97" s="40" t="e">
        <f>+#REF!</f>
        <v>#REF!</v>
      </c>
      <c r="BJ97" s="39" t="e">
        <f>IF(+#REF!="x",1,0)</f>
        <v>#REF!</v>
      </c>
      <c r="BK97" s="39" t="e">
        <f>IF(+#REF!="x",1,0)</f>
        <v>#REF!</v>
      </c>
      <c r="BL97" s="39" t="e">
        <f>IF(+#REF!="x",1,0)</f>
        <v>#REF!</v>
      </c>
      <c r="BM97" s="39" t="e">
        <f>IF(+#REF!="x",1,0)</f>
        <v>#REF!</v>
      </c>
      <c r="BN97" s="39" t="e">
        <f>IF(+#REF!="x",1,0)</f>
        <v>#REF!</v>
      </c>
      <c r="BO97" s="39" t="e">
        <f>IF(+#REF!="x",1,0)</f>
        <v>#REF!</v>
      </c>
      <c r="BP97" s="40" t="e">
        <f>+#REF!</f>
        <v>#REF!</v>
      </c>
      <c r="BQ97" s="39" t="e">
        <f>IF(+#REF!="x",1,0)</f>
        <v>#REF!</v>
      </c>
      <c r="BR97" s="39" t="e">
        <f>IF(+#REF!="x",1,0)</f>
        <v>#REF!</v>
      </c>
      <c r="BS97" s="39" t="e">
        <f>IF(+#REF!="x",1,0)</f>
        <v>#REF!</v>
      </c>
      <c r="BT97" s="39" t="e">
        <f>IF(+#REF!="x",1,0)</f>
        <v>#REF!</v>
      </c>
      <c r="BU97" s="39" t="e">
        <f>IF(+#REF!="x",1,0)</f>
        <v>#REF!</v>
      </c>
      <c r="BV97" s="40" t="e">
        <f>+#REF!</f>
        <v>#REF!</v>
      </c>
    </row>
    <row r="98" spans="1:74" ht="15" customHeight="1" x14ac:dyDescent="0.25">
      <c r="A98" s="36" t="e">
        <f>VLOOKUP(B98,Foglio3!C:E,2,0)</f>
        <v>#REF!</v>
      </c>
      <c r="B98" s="36" t="e">
        <f>+#REF!</f>
        <v>#REF!</v>
      </c>
      <c r="C98" s="36" t="e">
        <f>VLOOKUP(B98,Foglio3!C:E,3,0)</f>
        <v>#REF!</v>
      </c>
      <c r="D98" s="36" t="e">
        <f>+#REF!</f>
        <v>#REF!</v>
      </c>
      <c r="E98" s="36" t="e">
        <f>+#REF!</f>
        <v>#REF!</v>
      </c>
      <c r="F98" s="36" t="e">
        <f>+#REF!</f>
        <v>#REF!</v>
      </c>
      <c r="G98" s="36" t="e">
        <f>+#REF!</f>
        <v>#REF!</v>
      </c>
      <c r="H98" s="36" t="e">
        <f>VLOOKUP(B98,Foglio3!C:K,9,0)</f>
        <v>#REF!</v>
      </c>
      <c r="I98" s="18" t="e">
        <f>+'posti in ingresso'!#REF!</f>
        <v>#REF!</v>
      </c>
      <c r="J98" s="18" t="e">
        <f>+'posti in ingresso'!#REF!</f>
        <v>#REF!</v>
      </c>
      <c r="K98" s="18" t="e">
        <f>+'posti in ingresso'!#REF!</f>
        <v>#REF!</v>
      </c>
      <c r="L98" s="36" t="e">
        <f>+#REF!</f>
        <v>#REF!</v>
      </c>
      <c r="M98" s="36" t="e">
        <f>+#REF!</f>
        <v>#REF!</v>
      </c>
      <c r="N98" s="37" t="e">
        <f>+#REF!</f>
        <v>#REF!</v>
      </c>
      <c r="O98" s="37" t="e">
        <f>IF(#REF!="Sì",-1,IF(#REF!="SI",-1,0))</f>
        <v>#REF!</v>
      </c>
      <c r="P98" s="37" t="e">
        <f>IF(#REF!="Sì",1,IF(#REF!="SI",1,0))</f>
        <v>#REF!</v>
      </c>
      <c r="Q98" s="38" t="e">
        <f>+#REF!</f>
        <v>#REF!</v>
      </c>
      <c r="R98" s="38" t="e">
        <f>+#REF!</f>
        <v>#REF!</v>
      </c>
      <c r="S98" s="36" t="e">
        <f>+#REF!</f>
        <v>#REF!</v>
      </c>
      <c r="T98" s="36" t="e">
        <f>+#REF!</f>
        <v>#REF!</v>
      </c>
      <c r="U98" s="36" t="e">
        <f>+'posti in ingresso'!#REF!</f>
        <v>#REF!</v>
      </c>
      <c r="V98" s="39" t="e">
        <f>IF(+#REF!="x",1,0)</f>
        <v>#REF!</v>
      </c>
      <c r="W98" s="39" t="e">
        <f>IF(+#REF!="x",1,0)</f>
        <v>#REF!</v>
      </c>
      <c r="X98" s="39" t="e">
        <f>IF(+#REF!="x",1,0)</f>
        <v>#REF!</v>
      </c>
      <c r="Y98" s="39" t="e">
        <f>IF(+#REF!="x",1,0)</f>
        <v>#REF!</v>
      </c>
      <c r="Z98" s="39" t="e">
        <f>IF(+#REF!="x",1,0)</f>
        <v>#REF!</v>
      </c>
      <c r="AA98" s="39" t="e">
        <f>IF(+#REF!="x",1,0)</f>
        <v>#REF!</v>
      </c>
      <c r="AB98" s="39" t="e">
        <f>IF(+#REF!="x",1,0)</f>
        <v>#REF!</v>
      </c>
      <c r="AC98" s="39" t="e">
        <f>IF(+#REF!="x",1,0)</f>
        <v>#REF!</v>
      </c>
      <c r="AD98" s="39" t="e">
        <f>IF(+#REF!="x",1,0)</f>
        <v>#REF!</v>
      </c>
      <c r="AE98" s="39" t="e">
        <f>IF(+#REF!="x",1,0)</f>
        <v>#REF!</v>
      </c>
      <c r="AF98" s="40" t="e">
        <f>+#REF!</f>
        <v>#REF!</v>
      </c>
      <c r="AG98" s="39" t="e">
        <f>IF(+#REF!="x",1,0)</f>
        <v>#REF!</v>
      </c>
      <c r="AH98" s="39" t="e">
        <f>IF(+#REF!="x",1,0)</f>
        <v>#REF!</v>
      </c>
      <c r="AI98" s="39" t="e">
        <f>IF(+#REF!="x",1,0)</f>
        <v>#REF!</v>
      </c>
      <c r="AJ98" s="39" t="e">
        <f>IF(+#REF!="x",1,0)</f>
        <v>#REF!</v>
      </c>
      <c r="AK98" s="39" t="e">
        <f>IF(+#REF!="x",1,0)</f>
        <v>#REF!</v>
      </c>
      <c r="AL98" s="39" t="e">
        <f>IF(+#REF!="x",1,0)</f>
        <v>#REF!</v>
      </c>
      <c r="AM98" s="39" t="e">
        <f>IF(+#REF!="x",1,0)</f>
        <v>#REF!</v>
      </c>
      <c r="AN98" s="39" t="e">
        <f>IF(+#REF!="x",1,0)</f>
        <v>#REF!</v>
      </c>
      <c r="AO98" s="39" t="e">
        <f>IF(+#REF!="x",1,0)</f>
        <v>#REF!</v>
      </c>
      <c r="AP98" s="40" t="e">
        <f>+#REF!</f>
        <v>#REF!</v>
      </c>
      <c r="AQ98" s="39" t="e">
        <f>IF(+#REF!="x",1,0)</f>
        <v>#REF!</v>
      </c>
      <c r="AR98" s="39" t="e">
        <f>IF(+#REF!="x",1,0)</f>
        <v>#REF!</v>
      </c>
      <c r="AS98" s="39" t="e">
        <f>IF(+#REF!="x",1,0)</f>
        <v>#REF!</v>
      </c>
      <c r="AT98" s="39" t="e">
        <f>IF(+#REF!="x",1,0)</f>
        <v>#REF!</v>
      </c>
      <c r="AU98" s="39" t="e">
        <f>IF(+#REF!="x",1,0)</f>
        <v>#REF!</v>
      </c>
      <c r="AV98" s="40" t="e">
        <f>+#REF!</f>
        <v>#REF!</v>
      </c>
      <c r="AW98" s="39" t="e">
        <f>IF(+#REF!="x",1,0)</f>
        <v>#REF!</v>
      </c>
      <c r="AX98" s="39" t="e">
        <f>IF(+#REF!="x",1,0)</f>
        <v>#REF!</v>
      </c>
      <c r="AY98" s="39" t="e">
        <f>IF(+#REF!="x",1,0)</f>
        <v>#REF!</v>
      </c>
      <c r="AZ98" s="40" t="e">
        <f>+#REF!</f>
        <v>#REF!</v>
      </c>
      <c r="BA98" s="39" t="e">
        <f>IF(+#REF!="x",1,0)</f>
        <v>#REF!</v>
      </c>
      <c r="BB98" s="39" t="e">
        <f>IF(+#REF!="x",1,0)</f>
        <v>#REF!</v>
      </c>
      <c r="BC98" s="40" t="e">
        <f>+#REF!</f>
        <v>#REF!</v>
      </c>
      <c r="BD98" s="39" t="e">
        <f>IF(+#REF!="x",1,0)</f>
        <v>#REF!</v>
      </c>
      <c r="BE98" s="39" t="e">
        <f>IF(+#REF!="x",1,0)</f>
        <v>#REF!</v>
      </c>
      <c r="BF98" s="39" t="e">
        <f>IF(+#REF!="x",1,0)</f>
        <v>#REF!</v>
      </c>
      <c r="BG98" s="39" t="e">
        <f>IF(+#REF!="x",1,0)</f>
        <v>#REF!</v>
      </c>
      <c r="BH98" s="39" t="e">
        <f>IF(+#REF!="x",1,0)</f>
        <v>#REF!</v>
      </c>
      <c r="BI98" s="40" t="e">
        <f>+#REF!</f>
        <v>#REF!</v>
      </c>
      <c r="BJ98" s="39" t="e">
        <f>IF(+#REF!="x",1,0)</f>
        <v>#REF!</v>
      </c>
      <c r="BK98" s="39" t="e">
        <f>IF(+#REF!="x",1,0)</f>
        <v>#REF!</v>
      </c>
      <c r="BL98" s="39" t="e">
        <f>IF(+#REF!="x",1,0)</f>
        <v>#REF!</v>
      </c>
      <c r="BM98" s="39" t="e">
        <f>IF(+#REF!="x",1,0)</f>
        <v>#REF!</v>
      </c>
      <c r="BN98" s="39" t="e">
        <f>IF(+#REF!="x",1,0)</f>
        <v>#REF!</v>
      </c>
      <c r="BO98" s="39" t="e">
        <f>IF(+#REF!="x",1,0)</f>
        <v>#REF!</v>
      </c>
      <c r="BP98" s="40" t="e">
        <f>+#REF!</f>
        <v>#REF!</v>
      </c>
      <c r="BQ98" s="39" t="e">
        <f>IF(+#REF!="x",1,0)</f>
        <v>#REF!</v>
      </c>
      <c r="BR98" s="39" t="e">
        <f>IF(+#REF!="x",1,0)</f>
        <v>#REF!</v>
      </c>
      <c r="BS98" s="39" t="e">
        <f>IF(+#REF!="x",1,0)</f>
        <v>#REF!</v>
      </c>
      <c r="BT98" s="39" t="e">
        <f>IF(+#REF!="x",1,0)</f>
        <v>#REF!</v>
      </c>
      <c r="BU98" s="39" t="e">
        <f>IF(+#REF!="x",1,0)</f>
        <v>#REF!</v>
      </c>
      <c r="BV98" s="40" t="e">
        <f>+#REF!</f>
        <v>#REF!</v>
      </c>
    </row>
    <row r="99" spans="1:74" ht="15" customHeight="1" x14ac:dyDescent="0.25">
      <c r="A99" s="36" t="e">
        <f>VLOOKUP(B99,Foglio3!C:E,2,0)</f>
        <v>#REF!</v>
      </c>
      <c r="B99" s="36" t="e">
        <f>+#REF!</f>
        <v>#REF!</v>
      </c>
      <c r="C99" s="36" t="e">
        <f>VLOOKUP(B99,Foglio3!C:E,3,0)</f>
        <v>#REF!</v>
      </c>
      <c r="D99" s="36" t="e">
        <f>+#REF!</f>
        <v>#REF!</v>
      </c>
      <c r="E99" s="36" t="e">
        <f>+#REF!</f>
        <v>#REF!</v>
      </c>
      <c r="F99" s="36" t="e">
        <f>+#REF!</f>
        <v>#REF!</v>
      </c>
      <c r="G99" s="36" t="e">
        <f>+#REF!</f>
        <v>#REF!</v>
      </c>
      <c r="H99" s="36" t="e">
        <f>VLOOKUP(B99,Foglio3!C:K,9,0)</f>
        <v>#REF!</v>
      </c>
      <c r="I99" s="18" t="e">
        <f>+'posti in ingresso'!#REF!</f>
        <v>#REF!</v>
      </c>
      <c r="J99" s="18" t="e">
        <f>+'posti in ingresso'!#REF!</f>
        <v>#REF!</v>
      </c>
      <c r="K99" s="18" t="e">
        <f>+'posti in ingresso'!#REF!</f>
        <v>#REF!</v>
      </c>
      <c r="L99" s="36" t="e">
        <f>+#REF!</f>
        <v>#REF!</v>
      </c>
      <c r="M99" s="36" t="e">
        <f>+#REF!</f>
        <v>#REF!</v>
      </c>
      <c r="N99" s="37" t="e">
        <f>+#REF!</f>
        <v>#REF!</v>
      </c>
      <c r="O99" s="37" t="e">
        <f>IF(#REF!="Sì",-1,IF(#REF!="SI",-1,0))</f>
        <v>#REF!</v>
      </c>
      <c r="P99" s="37" t="e">
        <f>IF(#REF!="Sì",1,IF(#REF!="SI",1,0))</f>
        <v>#REF!</v>
      </c>
      <c r="Q99" s="38" t="e">
        <f>+#REF!</f>
        <v>#REF!</v>
      </c>
      <c r="R99" s="38" t="e">
        <f>+#REF!</f>
        <v>#REF!</v>
      </c>
      <c r="S99" s="36" t="e">
        <f>+#REF!</f>
        <v>#REF!</v>
      </c>
      <c r="T99" s="36" t="e">
        <f>+#REF!</f>
        <v>#REF!</v>
      </c>
      <c r="U99" s="36" t="e">
        <f>+'posti in ingresso'!#REF!</f>
        <v>#REF!</v>
      </c>
      <c r="V99" s="39" t="e">
        <f>IF(+#REF!="x",1,0)</f>
        <v>#REF!</v>
      </c>
      <c r="W99" s="39" t="e">
        <f>IF(+#REF!="x",1,0)</f>
        <v>#REF!</v>
      </c>
      <c r="X99" s="39" t="e">
        <f>IF(+#REF!="x",1,0)</f>
        <v>#REF!</v>
      </c>
      <c r="Y99" s="39" t="e">
        <f>IF(+#REF!="x",1,0)</f>
        <v>#REF!</v>
      </c>
      <c r="Z99" s="39" t="e">
        <f>IF(+#REF!="x",1,0)</f>
        <v>#REF!</v>
      </c>
      <c r="AA99" s="39" t="e">
        <f>IF(+#REF!="x",1,0)</f>
        <v>#REF!</v>
      </c>
      <c r="AB99" s="39" t="e">
        <f>IF(+#REF!="x",1,0)</f>
        <v>#REF!</v>
      </c>
      <c r="AC99" s="39" t="e">
        <f>IF(+#REF!="x",1,0)</f>
        <v>#REF!</v>
      </c>
      <c r="AD99" s="39" t="e">
        <f>IF(+#REF!="x",1,0)</f>
        <v>#REF!</v>
      </c>
      <c r="AE99" s="39" t="e">
        <f>IF(+#REF!="x",1,0)</f>
        <v>#REF!</v>
      </c>
      <c r="AF99" s="40" t="e">
        <f>+#REF!</f>
        <v>#REF!</v>
      </c>
      <c r="AG99" s="39" t="e">
        <f>IF(+#REF!="x",1,0)</f>
        <v>#REF!</v>
      </c>
      <c r="AH99" s="39" t="e">
        <f>IF(+#REF!="x",1,0)</f>
        <v>#REF!</v>
      </c>
      <c r="AI99" s="39" t="e">
        <f>IF(+#REF!="x",1,0)</f>
        <v>#REF!</v>
      </c>
      <c r="AJ99" s="39" t="e">
        <f>IF(+#REF!="x",1,0)</f>
        <v>#REF!</v>
      </c>
      <c r="AK99" s="39" t="e">
        <f>IF(+#REF!="x",1,0)</f>
        <v>#REF!</v>
      </c>
      <c r="AL99" s="39" t="e">
        <f>IF(+#REF!="x",1,0)</f>
        <v>#REF!</v>
      </c>
      <c r="AM99" s="39" t="e">
        <f>IF(+#REF!="x",1,0)</f>
        <v>#REF!</v>
      </c>
      <c r="AN99" s="39" t="e">
        <f>IF(+#REF!="x",1,0)</f>
        <v>#REF!</v>
      </c>
      <c r="AO99" s="39" t="e">
        <f>IF(+#REF!="x",1,0)</f>
        <v>#REF!</v>
      </c>
      <c r="AP99" s="40" t="e">
        <f>+#REF!</f>
        <v>#REF!</v>
      </c>
      <c r="AQ99" s="39" t="e">
        <f>IF(+#REF!="x",1,0)</f>
        <v>#REF!</v>
      </c>
      <c r="AR99" s="39" t="e">
        <f>IF(+#REF!="x",1,0)</f>
        <v>#REF!</v>
      </c>
      <c r="AS99" s="39" t="e">
        <f>IF(+#REF!="x",1,0)</f>
        <v>#REF!</v>
      </c>
      <c r="AT99" s="39" t="e">
        <f>IF(+#REF!="x",1,0)</f>
        <v>#REF!</v>
      </c>
      <c r="AU99" s="39" t="e">
        <f>IF(+#REF!="x",1,0)</f>
        <v>#REF!</v>
      </c>
      <c r="AV99" s="40" t="e">
        <f>+#REF!</f>
        <v>#REF!</v>
      </c>
      <c r="AW99" s="39" t="e">
        <f>IF(+#REF!="x",1,0)</f>
        <v>#REF!</v>
      </c>
      <c r="AX99" s="39" t="e">
        <f>IF(+#REF!="x",1,0)</f>
        <v>#REF!</v>
      </c>
      <c r="AY99" s="39" t="e">
        <f>IF(+#REF!="x",1,0)</f>
        <v>#REF!</v>
      </c>
      <c r="AZ99" s="40" t="e">
        <f>+#REF!</f>
        <v>#REF!</v>
      </c>
      <c r="BA99" s="39" t="e">
        <f>IF(+#REF!="x",1,0)</f>
        <v>#REF!</v>
      </c>
      <c r="BB99" s="39" t="e">
        <f>IF(+#REF!="x",1,0)</f>
        <v>#REF!</v>
      </c>
      <c r="BC99" s="40" t="e">
        <f>+#REF!</f>
        <v>#REF!</v>
      </c>
      <c r="BD99" s="39" t="e">
        <f>IF(+#REF!="x",1,0)</f>
        <v>#REF!</v>
      </c>
      <c r="BE99" s="39" t="e">
        <f>IF(+#REF!="x",1,0)</f>
        <v>#REF!</v>
      </c>
      <c r="BF99" s="39" t="e">
        <f>IF(+#REF!="x",1,0)</f>
        <v>#REF!</v>
      </c>
      <c r="BG99" s="39" t="e">
        <f>IF(+#REF!="x",1,0)</f>
        <v>#REF!</v>
      </c>
      <c r="BH99" s="39" t="e">
        <f>IF(+#REF!="x",1,0)</f>
        <v>#REF!</v>
      </c>
      <c r="BI99" s="40" t="e">
        <f>+#REF!</f>
        <v>#REF!</v>
      </c>
      <c r="BJ99" s="39" t="e">
        <f>IF(+#REF!="x",1,0)</f>
        <v>#REF!</v>
      </c>
      <c r="BK99" s="39" t="e">
        <f>IF(+#REF!="x",1,0)</f>
        <v>#REF!</v>
      </c>
      <c r="BL99" s="39" t="e">
        <f>IF(+#REF!="x",1,0)</f>
        <v>#REF!</v>
      </c>
      <c r="BM99" s="39" t="e">
        <f>IF(+#REF!="x",1,0)</f>
        <v>#REF!</v>
      </c>
      <c r="BN99" s="39" t="e">
        <f>IF(+#REF!="x",1,0)</f>
        <v>#REF!</v>
      </c>
      <c r="BO99" s="39" t="e">
        <f>IF(+#REF!="x",1,0)</f>
        <v>#REF!</v>
      </c>
      <c r="BP99" s="40" t="e">
        <f>+#REF!</f>
        <v>#REF!</v>
      </c>
      <c r="BQ99" s="39" t="e">
        <f>IF(+#REF!="x",1,0)</f>
        <v>#REF!</v>
      </c>
      <c r="BR99" s="39" t="e">
        <f>IF(+#REF!="x",1,0)</f>
        <v>#REF!</v>
      </c>
      <c r="BS99" s="39" t="e">
        <f>IF(+#REF!="x",1,0)</f>
        <v>#REF!</v>
      </c>
      <c r="BT99" s="39" t="e">
        <f>IF(+#REF!="x",1,0)</f>
        <v>#REF!</v>
      </c>
      <c r="BU99" s="39" t="e">
        <f>IF(+#REF!="x",1,0)</f>
        <v>#REF!</v>
      </c>
      <c r="BV99" s="40" t="e">
        <f>+#REF!</f>
        <v>#REF!</v>
      </c>
    </row>
    <row r="100" spans="1:74" ht="15" customHeight="1" x14ac:dyDescent="0.25">
      <c r="A100" s="36" t="e">
        <f>VLOOKUP(B100,Foglio3!C:E,2,0)</f>
        <v>#REF!</v>
      </c>
      <c r="B100" s="36" t="e">
        <f>+#REF!</f>
        <v>#REF!</v>
      </c>
      <c r="C100" s="36" t="e">
        <f>VLOOKUP(B100,Foglio3!C:E,3,0)</f>
        <v>#REF!</v>
      </c>
      <c r="D100" s="36" t="e">
        <f>+#REF!</f>
        <v>#REF!</v>
      </c>
      <c r="E100" s="36" t="e">
        <f>+#REF!</f>
        <v>#REF!</v>
      </c>
      <c r="F100" s="36" t="e">
        <f>+#REF!</f>
        <v>#REF!</v>
      </c>
      <c r="G100" s="36" t="e">
        <f>+#REF!</f>
        <v>#REF!</v>
      </c>
      <c r="H100" s="36" t="e">
        <f>VLOOKUP(B100,Foglio3!C:K,9,0)</f>
        <v>#REF!</v>
      </c>
      <c r="I100" s="18" t="e">
        <f>+'posti in ingresso'!#REF!</f>
        <v>#REF!</v>
      </c>
      <c r="J100" s="18" t="e">
        <f>+'posti in ingresso'!#REF!</f>
        <v>#REF!</v>
      </c>
      <c r="K100" s="18" t="e">
        <f>+'posti in ingresso'!#REF!</f>
        <v>#REF!</v>
      </c>
      <c r="L100" s="36" t="e">
        <f>+#REF!</f>
        <v>#REF!</v>
      </c>
      <c r="M100" s="36" t="e">
        <f>+#REF!</f>
        <v>#REF!</v>
      </c>
      <c r="N100" s="37" t="e">
        <f>+#REF!</f>
        <v>#REF!</v>
      </c>
      <c r="O100" s="37" t="e">
        <f>IF(#REF!="Sì",-1,IF(#REF!="SI",-1,0))</f>
        <v>#REF!</v>
      </c>
      <c r="P100" s="37" t="e">
        <f>IF(#REF!="Sì",1,IF(#REF!="SI",1,0))</f>
        <v>#REF!</v>
      </c>
      <c r="Q100" s="38" t="e">
        <f>+#REF!</f>
        <v>#REF!</v>
      </c>
      <c r="R100" s="38" t="e">
        <f>+#REF!</f>
        <v>#REF!</v>
      </c>
      <c r="S100" s="36" t="e">
        <f>+#REF!</f>
        <v>#REF!</v>
      </c>
      <c r="T100" s="36" t="e">
        <f>+#REF!</f>
        <v>#REF!</v>
      </c>
      <c r="U100" s="36" t="e">
        <f>+'posti in ingresso'!#REF!</f>
        <v>#REF!</v>
      </c>
      <c r="V100" s="39" t="e">
        <f>IF(+#REF!="x",1,0)</f>
        <v>#REF!</v>
      </c>
      <c r="W100" s="39" t="e">
        <f>IF(+#REF!="x",1,0)</f>
        <v>#REF!</v>
      </c>
      <c r="X100" s="39" t="e">
        <f>IF(+#REF!="x",1,0)</f>
        <v>#REF!</v>
      </c>
      <c r="Y100" s="39" t="e">
        <f>IF(+#REF!="x",1,0)</f>
        <v>#REF!</v>
      </c>
      <c r="Z100" s="39" t="e">
        <f>IF(+#REF!="x",1,0)</f>
        <v>#REF!</v>
      </c>
      <c r="AA100" s="39" t="e">
        <f>IF(+#REF!="x",1,0)</f>
        <v>#REF!</v>
      </c>
      <c r="AB100" s="39" t="e">
        <f>IF(+#REF!="x",1,0)</f>
        <v>#REF!</v>
      </c>
      <c r="AC100" s="39" t="e">
        <f>IF(+#REF!="x",1,0)</f>
        <v>#REF!</v>
      </c>
      <c r="AD100" s="39" t="e">
        <f>IF(+#REF!="x",1,0)</f>
        <v>#REF!</v>
      </c>
      <c r="AE100" s="39" t="e">
        <f>IF(+#REF!="x",1,0)</f>
        <v>#REF!</v>
      </c>
      <c r="AF100" s="40" t="e">
        <f>+#REF!</f>
        <v>#REF!</v>
      </c>
      <c r="AG100" s="39" t="e">
        <f>IF(+#REF!="x",1,0)</f>
        <v>#REF!</v>
      </c>
      <c r="AH100" s="39" t="e">
        <f>IF(+#REF!="x",1,0)</f>
        <v>#REF!</v>
      </c>
      <c r="AI100" s="39" t="e">
        <f>IF(+#REF!="x",1,0)</f>
        <v>#REF!</v>
      </c>
      <c r="AJ100" s="39" t="e">
        <f>IF(+#REF!="x",1,0)</f>
        <v>#REF!</v>
      </c>
      <c r="AK100" s="39" t="e">
        <f>IF(+#REF!="x",1,0)</f>
        <v>#REF!</v>
      </c>
      <c r="AL100" s="39" t="e">
        <f>IF(+#REF!="x",1,0)</f>
        <v>#REF!</v>
      </c>
      <c r="AM100" s="39" t="e">
        <f>IF(+#REF!="x",1,0)</f>
        <v>#REF!</v>
      </c>
      <c r="AN100" s="39" t="e">
        <f>IF(+#REF!="x",1,0)</f>
        <v>#REF!</v>
      </c>
      <c r="AO100" s="39" t="e">
        <f>IF(+#REF!="x",1,0)</f>
        <v>#REF!</v>
      </c>
      <c r="AP100" s="40" t="e">
        <f>+#REF!</f>
        <v>#REF!</v>
      </c>
      <c r="AQ100" s="39" t="e">
        <f>IF(+#REF!="x",1,0)</f>
        <v>#REF!</v>
      </c>
      <c r="AR100" s="39" t="e">
        <f>IF(+#REF!="x",1,0)</f>
        <v>#REF!</v>
      </c>
      <c r="AS100" s="39" t="e">
        <f>IF(+#REF!="x",1,0)</f>
        <v>#REF!</v>
      </c>
      <c r="AT100" s="39" t="e">
        <f>IF(+#REF!="x",1,0)</f>
        <v>#REF!</v>
      </c>
      <c r="AU100" s="39" t="e">
        <f>IF(+#REF!="x",1,0)</f>
        <v>#REF!</v>
      </c>
      <c r="AV100" s="40" t="e">
        <f>+#REF!</f>
        <v>#REF!</v>
      </c>
      <c r="AW100" s="39" t="e">
        <f>IF(+#REF!="x",1,0)</f>
        <v>#REF!</v>
      </c>
      <c r="AX100" s="39" t="e">
        <f>IF(+#REF!="x",1,0)</f>
        <v>#REF!</v>
      </c>
      <c r="AY100" s="39" t="e">
        <f>IF(+#REF!="x",1,0)</f>
        <v>#REF!</v>
      </c>
      <c r="AZ100" s="40" t="e">
        <f>+#REF!</f>
        <v>#REF!</v>
      </c>
      <c r="BA100" s="39" t="e">
        <f>IF(+#REF!="x",1,0)</f>
        <v>#REF!</v>
      </c>
      <c r="BB100" s="39" t="e">
        <f>IF(+#REF!="x",1,0)</f>
        <v>#REF!</v>
      </c>
      <c r="BC100" s="40" t="e">
        <f>+#REF!</f>
        <v>#REF!</v>
      </c>
      <c r="BD100" s="39" t="e">
        <f>IF(+#REF!="x",1,0)</f>
        <v>#REF!</v>
      </c>
      <c r="BE100" s="39" t="e">
        <f>IF(+#REF!="x",1,0)</f>
        <v>#REF!</v>
      </c>
      <c r="BF100" s="39" t="e">
        <f>IF(+#REF!="x",1,0)</f>
        <v>#REF!</v>
      </c>
      <c r="BG100" s="39" t="e">
        <f>IF(+#REF!="x",1,0)</f>
        <v>#REF!</v>
      </c>
      <c r="BH100" s="39" t="e">
        <f>IF(+#REF!="x",1,0)</f>
        <v>#REF!</v>
      </c>
      <c r="BI100" s="40" t="e">
        <f>+#REF!</f>
        <v>#REF!</v>
      </c>
      <c r="BJ100" s="39" t="e">
        <f>IF(+#REF!="x",1,0)</f>
        <v>#REF!</v>
      </c>
      <c r="BK100" s="39" t="e">
        <f>IF(+#REF!="x",1,0)</f>
        <v>#REF!</v>
      </c>
      <c r="BL100" s="39" t="e">
        <f>IF(+#REF!="x",1,0)</f>
        <v>#REF!</v>
      </c>
      <c r="BM100" s="39" t="e">
        <f>IF(+#REF!="x",1,0)</f>
        <v>#REF!</v>
      </c>
      <c r="BN100" s="39" t="e">
        <f>IF(+#REF!="x",1,0)</f>
        <v>#REF!</v>
      </c>
      <c r="BO100" s="39" t="e">
        <f>IF(+#REF!="x",1,0)</f>
        <v>#REF!</v>
      </c>
      <c r="BP100" s="40" t="e">
        <f>+#REF!</f>
        <v>#REF!</v>
      </c>
      <c r="BQ100" s="39" t="e">
        <f>IF(+#REF!="x",1,0)</f>
        <v>#REF!</v>
      </c>
      <c r="BR100" s="39" t="e">
        <f>IF(+#REF!="x",1,0)</f>
        <v>#REF!</v>
      </c>
      <c r="BS100" s="39" t="e">
        <f>IF(+#REF!="x",1,0)</f>
        <v>#REF!</v>
      </c>
      <c r="BT100" s="39" t="e">
        <f>IF(+#REF!="x",1,0)</f>
        <v>#REF!</v>
      </c>
      <c r="BU100" s="39" t="e">
        <f>IF(+#REF!="x",1,0)</f>
        <v>#REF!</v>
      </c>
      <c r="BV100" s="40" t="e">
        <f>+#REF!</f>
        <v>#REF!</v>
      </c>
    </row>
    <row r="101" spans="1:74" ht="15" customHeight="1" x14ac:dyDescent="0.25">
      <c r="A101" s="36" t="e">
        <f>VLOOKUP(B101,Foglio3!C:E,2,0)</f>
        <v>#REF!</v>
      </c>
      <c r="B101" s="36" t="e">
        <f>+#REF!</f>
        <v>#REF!</v>
      </c>
      <c r="C101" s="36" t="e">
        <f>VLOOKUP(B101,Foglio3!C:E,3,0)</f>
        <v>#REF!</v>
      </c>
      <c r="D101" s="36" t="e">
        <f>+#REF!</f>
        <v>#REF!</v>
      </c>
      <c r="E101" s="36" t="e">
        <f>+#REF!</f>
        <v>#REF!</v>
      </c>
      <c r="F101" s="36" t="e">
        <f>+#REF!</f>
        <v>#REF!</v>
      </c>
      <c r="G101" s="36" t="e">
        <f>+#REF!</f>
        <v>#REF!</v>
      </c>
      <c r="H101" s="36" t="e">
        <f>VLOOKUP(B101,Foglio3!C:K,9,0)</f>
        <v>#REF!</v>
      </c>
      <c r="I101" s="18" t="e">
        <f>+'posti in ingresso'!#REF!</f>
        <v>#REF!</v>
      </c>
      <c r="J101" s="18" t="e">
        <f>+'posti in ingresso'!#REF!</f>
        <v>#REF!</v>
      </c>
      <c r="K101" s="18" t="e">
        <f>+'posti in ingresso'!#REF!</f>
        <v>#REF!</v>
      </c>
      <c r="L101" s="36" t="e">
        <f>+#REF!</f>
        <v>#REF!</v>
      </c>
      <c r="M101" s="36" t="e">
        <f>+#REF!</f>
        <v>#REF!</v>
      </c>
      <c r="N101" s="37" t="e">
        <f>+#REF!</f>
        <v>#REF!</v>
      </c>
      <c r="O101" s="37" t="e">
        <f>IF(#REF!="Sì",-1,IF(#REF!="SI",-1,0))</f>
        <v>#REF!</v>
      </c>
      <c r="P101" s="37" t="e">
        <f>IF(#REF!="Sì",1,IF(#REF!="SI",1,0))</f>
        <v>#REF!</v>
      </c>
      <c r="Q101" s="38" t="e">
        <f>+#REF!</f>
        <v>#REF!</v>
      </c>
      <c r="R101" s="38" t="e">
        <f>+#REF!</f>
        <v>#REF!</v>
      </c>
      <c r="S101" s="36" t="e">
        <f>+#REF!</f>
        <v>#REF!</v>
      </c>
      <c r="T101" s="36" t="e">
        <f>+#REF!</f>
        <v>#REF!</v>
      </c>
      <c r="U101" s="36" t="e">
        <f>+'posti in ingresso'!#REF!</f>
        <v>#REF!</v>
      </c>
      <c r="V101" s="39" t="e">
        <f>IF(+#REF!="x",1,0)</f>
        <v>#REF!</v>
      </c>
      <c r="W101" s="39" t="e">
        <f>IF(+#REF!="x",1,0)</f>
        <v>#REF!</v>
      </c>
      <c r="X101" s="39" t="e">
        <f>IF(+#REF!="x",1,0)</f>
        <v>#REF!</v>
      </c>
      <c r="Y101" s="39" t="e">
        <f>IF(+#REF!="x",1,0)</f>
        <v>#REF!</v>
      </c>
      <c r="Z101" s="39" t="e">
        <f>IF(+#REF!="x",1,0)</f>
        <v>#REF!</v>
      </c>
      <c r="AA101" s="39" t="e">
        <f>IF(+#REF!="x",1,0)</f>
        <v>#REF!</v>
      </c>
      <c r="AB101" s="39" t="e">
        <f>IF(+#REF!="x",1,0)</f>
        <v>#REF!</v>
      </c>
      <c r="AC101" s="39" t="e">
        <f>IF(+#REF!="x",1,0)</f>
        <v>#REF!</v>
      </c>
      <c r="AD101" s="39" t="e">
        <f>IF(+#REF!="x",1,0)</f>
        <v>#REF!</v>
      </c>
      <c r="AE101" s="39" t="e">
        <f>IF(+#REF!="x",1,0)</f>
        <v>#REF!</v>
      </c>
      <c r="AF101" s="40" t="e">
        <f>+#REF!</f>
        <v>#REF!</v>
      </c>
      <c r="AG101" s="39" t="e">
        <f>IF(+#REF!="x",1,0)</f>
        <v>#REF!</v>
      </c>
      <c r="AH101" s="39" t="e">
        <f>IF(+#REF!="x",1,0)</f>
        <v>#REF!</v>
      </c>
      <c r="AI101" s="39" t="e">
        <f>IF(+#REF!="x",1,0)</f>
        <v>#REF!</v>
      </c>
      <c r="AJ101" s="39" t="e">
        <f>IF(+#REF!="x",1,0)</f>
        <v>#REF!</v>
      </c>
      <c r="AK101" s="39" t="e">
        <f>IF(+#REF!="x",1,0)</f>
        <v>#REF!</v>
      </c>
      <c r="AL101" s="39" t="e">
        <f>IF(+#REF!="x",1,0)</f>
        <v>#REF!</v>
      </c>
      <c r="AM101" s="39" t="e">
        <f>IF(+#REF!="x",1,0)</f>
        <v>#REF!</v>
      </c>
      <c r="AN101" s="39" t="e">
        <f>IF(+#REF!="x",1,0)</f>
        <v>#REF!</v>
      </c>
      <c r="AO101" s="39" t="e">
        <f>IF(+#REF!="x",1,0)</f>
        <v>#REF!</v>
      </c>
      <c r="AP101" s="40" t="e">
        <f>+#REF!</f>
        <v>#REF!</v>
      </c>
      <c r="AQ101" s="39" t="e">
        <f>IF(+#REF!="x",1,0)</f>
        <v>#REF!</v>
      </c>
      <c r="AR101" s="39" t="e">
        <f>IF(+#REF!="x",1,0)</f>
        <v>#REF!</v>
      </c>
      <c r="AS101" s="39" t="e">
        <f>IF(+#REF!="x",1,0)</f>
        <v>#REF!</v>
      </c>
      <c r="AT101" s="39" t="e">
        <f>IF(+#REF!="x",1,0)</f>
        <v>#REF!</v>
      </c>
      <c r="AU101" s="39" t="e">
        <f>IF(+#REF!="x",1,0)</f>
        <v>#REF!</v>
      </c>
      <c r="AV101" s="40" t="e">
        <f>+#REF!</f>
        <v>#REF!</v>
      </c>
      <c r="AW101" s="39" t="e">
        <f>IF(+#REF!="x",1,0)</f>
        <v>#REF!</v>
      </c>
      <c r="AX101" s="39" t="e">
        <f>IF(+#REF!="x",1,0)</f>
        <v>#REF!</v>
      </c>
      <c r="AY101" s="39" t="e">
        <f>IF(+#REF!="x",1,0)</f>
        <v>#REF!</v>
      </c>
      <c r="AZ101" s="40" t="e">
        <f>+#REF!</f>
        <v>#REF!</v>
      </c>
      <c r="BA101" s="39" t="e">
        <f>IF(+#REF!="x",1,0)</f>
        <v>#REF!</v>
      </c>
      <c r="BB101" s="39" t="e">
        <f>IF(+#REF!="x",1,0)</f>
        <v>#REF!</v>
      </c>
      <c r="BC101" s="40" t="e">
        <f>+#REF!</f>
        <v>#REF!</v>
      </c>
      <c r="BD101" s="39" t="e">
        <f>IF(+#REF!="x",1,0)</f>
        <v>#REF!</v>
      </c>
      <c r="BE101" s="39" t="e">
        <f>IF(+#REF!="x",1,0)</f>
        <v>#REF!</v>
      </c>
      <c r="BF101" s="39" t="e">
        <f>IF(+#REF!="x",1,0)</f>
        <v>#REF!</v>
      </c>
      <c r="BG101" s="39" t="e">
        <f>IF(+#REF!="x",1,0)</f>
        <v>#REF!</v>
      </c>
      <c r="BH101" s="39" t="e">
        <f>IF(+#REF!="x",1,0)</f>
        <v>#REF!</v>
      </c>
      <c r="BI101" s="40" t="e">
        <f>+#REF!</f>
        <v>#REF!</v>
      </c>
      <c r="BJ101" s="39" t="e">
        <f>IF(+#REF!="x",1,0)</f>
        <v>#REF!</v>
      </c>
      <c r="BK101" s="39" t="e">
        <f>IF(+#REF!="x",1,0)</f>
        <v>#REF!</v>
      </c>
      <c r="BL101" s="39" t="e">
        <f>IF(+#REF!="x",1,0)</f>
        <v>#REF!</v>
      </c>
      <c r="BM101" s="39" t="e">
        <f>IF(+#REF!="x",1,0)</f>
        <v>#REF!</v>
      </c>
      <c r="BN101" s="39" t="e">
        <f>IF(+#REF!="x",1,0)</f>
        <v>#REF!</v>
      </c>
      <c r="BO101" s="39" t="e">
        <f>IF(+#REF!="x",1,0)</f>
        <v>#REF!</v>
      </c>
      <c r="BP101" s="40" t="e">
        <f>+#REF!</f>
        <v>#REF!</v>
      </c>
      <c r="BQ101" s="39" t="e">
        <f>IF(+#REF!="x",1,0)</f>
        <v>#REF!</v>
      </c>
      <c r="BR101" s="39" t="e">
        <f>IF(+#REF!="x",1,0)</f>
        <v>#REF!</v>
      </c>
      <c r="BS101" s="39" t="e">
        <f>IF(+#REF!="x",1,0)</f>
        <v>#REF!</v>
      </c>
      <c r="BT101" s="39" t="e">
        <f>IF(+#REF!="x",1,0)</f>
        <v>#REF!</v>
      </c>
      <c r="BU101" s="39" t="e">
        <f>IF(+#REF!="x",1,0)</f>
        <v>#REF!</v>
      </c>
      <c r="BV101" s="40" t="e">
        <f>+#REF!</f>
        <v>#REF!</v>
      </c>
    </row>
    <row r="102" spans="1:74" ht="15" customHeight="1" x14ac:dyDescent="0.25">
      <c r="A102" s="36" t="e">
        <f>VLOOKUP(B102,Foglio3!C:E,2,0)</f>
        <v>#REF!</v>
      </c>
      <c r="B102" s="36" t="e">
        <f>+#REF!</f>
        <v>#REF!</v>
      </c>
      <c r="C102" s="36" t="e">
        <f>VLOOKUP(B102,Foglio3!C:E,3,0)</f>
        <v>#REF!</v>
      </c>
      <c r="D102" s="36" t="e">
        <f>+#REF!</f>
        <v>#REF!</v>
      </c>
      <c r="E102" s="36" t="e">
        <f>+#REF!</f>
        <v>#REF!</v>
      </c>
      <c r="F102" s="36" t="e">
        <f>+#REF!</f>
        <v>#REF!</v>
      </c>
      <c r="G102" s="36" t="e">
        <f>+#REF!</f>
        <v>#REF!</v>
      </c>
      <c r="H102" s="36" t="e">
        <f>VLOOKUP(B102,Foglio3!C:K,9,0)</f>
        <v>#REF!</v>
      </c>
      <c r="I102" s="18" t="e">
        <f>+'posti in ingresso'!#REF!</f>
        <v>#REF!</v>
      </c>
      <c r="J102" s="18" t="e">
        <f>+'posti in ingresso'!#REF!</f>
        <v>#REF!</v>
      </c>
      <c r="K102" s="18" t="e">
        <f>+'posti in ingresso'!#REF!</f>
        <v>#REF!</v>
      </c>
      <c r="L102" s="36" t="e">
        <f>+#REF!</f>
        <v>#REF!</v>
      </c>
      <c r="M102" s="36" t="e">
        <f>+#REF!</f>
        <v>#REF!</v>
      </c>
      <c r="N102" s="37" t="e">
        <f>+#REF!</f>
        <v>#REF!</v>
      </c>
      <c r="O102" s="37" t="e">
        <f>IF(#REF!="Sì",-1,IF(#REF!="SI",-1,0))</f>
        <v>#REF!</v>
      </c>
      <c r="P102" s="37" t="e">
        <f>IF(#REF!="Sì",1,IF(#REF!="SI",1,0))</f>
        <v>#REF!</v>
      </c>
      <c r="Q102" s="38" t="e">
        <f>+#REF!</f>
        <v>#REF!</v>
      </c>
      <c r="R102" s="38" t="e">
        <f>+#REF!</f>
        <v>#REF!</v>
      </c>
      <c r="S102" s="36" t="e">
        <f>+#REF!</f>
        <v>#REF!</v>
      </c>
      <c r="T102" s="36" t="e">
        <f>+#REF!</f>
        <v>#REF!</v>
      </c>
      <c r="U102" s="36" t="e">
        <f>+'posti in ingresso'!#REF!</f>
        <v>#REF!</v>
      </c>
      <c r="V102" s="39" t="e">
        <f>IF(+#REF!="x",1,0)</f>
        <v>#REF!</v>
      </c>
      <c r="W102" s="39" t="e">
        <f>IF(+#REF!="x",1,0)</f>
        <v>#REF!</v>
      </c>
      <c r="X102" s="39" t="e">
        <f>IF(+#REF!="x",1,0)</f>
        <v>#REF!</v>
      </c>
      <c r="Y102" s="39" t="e">
        <f>IF(+#REF!="x",1,0)</f>
        <v>#REF!</v>
      </c>
      <c r="Z102" s="39" t="e">
        <f>IF(+#REF!="x",1,0)</f>
        <v>#REF!</v>
      </c>
      <c r="AA102" s="39" t="e">
        <f>IF(+#REF!="x",1,0)</f>
        <v>#REF!</v>
      </c>
      <c r="AB102" s="39" t="e">
        <f>IF(+#REF!="x",1,0)</f>
        <v>#REF!</v>
      </c>
      <c r="AC102" s="39" t="e">
        <f>IF(+#REF!="x",1,0)</f>
        <v>#REF!</v>
      </c>
      <c r="AD102" s="39" t="e">
        <f>IF(+#REF!="x",1,0)</f>
        <v>#REF!</v>
      </c>
      <c r="AE102" s="39" t="e">
        <f>IF(+#REF!="x",1,0)</f>
        <v>#REF!</v>
      </c>
      <c r="AF102" s="40" t="e">
        <f>+#REF!</f>
        <v>#REF!</v>
      </c>
      <c r="AG102" s="39" t="e">
        <f>IF(+#REF!="x",1,0)</f>
        <v>#REF!</v>
      </c>
      <c r="AH102" s="39" t="e">
        <f>IF(+#REF!="x",1,0)</f>
        <v>#REF!</v>
      </c>
      <c r="AI102" s="39" t="e">
        <f>IF(+#REF!="x",1,0)</f>
        <v>#REF!</v>
      </c>
      <c r="AJ102" s="39" t="e">
        <f>IF(+#REF!="x",1,0)</f>
        <v>#REF!</v>
      </c>
      <c r="AK102" s="39" t="e">
        <f>IF(+#REF!="x",1,0)</f>
        <v>#REF!</v>
      </c>
      <c r="AL102" s="39" t="e">
        <f>IF(+#REF!="x",1,0)</f>
        <v>#REF!</v>
      </c>
      <c r="AM102" s="39" t="e">
        <f>IF(+#REF!="x",1,0)</f>
        <v>#REF!</v>
      </c>
      <c r="AN102" s="39" t="e">
        <f>IF(+#REF!="x",1,0)</f>
        <v>#REF!</v>
      </c>
      <c r="AO102" s="39" t="e">
        <f>IF(+#REF!="x",1,0)</f>
        <v>#REF!</v>
      </c>
      <c r="AP102" s="40" t="e">
        <f>+#REF!</f>
        <v>#REF!</v>
      </c>
      <c r="AQ102" s="39" t="e">
        <f>IF(+#REF!="x",1,0)</f>
        <v>#REF!</v>
      </c>
      <c r="AR102" s="39" t="e">
        <f>IF(+#REF!="x",1,0)</f>
        <v>#REF!</v>
      </c>
      <c r="AS102" s="39" t="e">
        <f>IF(+#REF!="x",1,0)</f>
        <v>#REF!</v>
      </c>
      <c r="AT102" s="39" t="e">
        <f>IF(+#REF!="x",1,0)</f>
        <v>#REF!</v>
      </c>
      <c r="AU102" s="39" t="e">
        <f>IF(+#REF!="x",1,0)</f>
        <v>#REF!</v>
      </c>
      <c r="AV102" s="40" t="e">
        <f>+#REF!</f>
        <v>#REF!</v>
      </c>
      <c r="AW102" s="39" t="e">
        <f>IF(+#REF!="x",1,0)</f>
        <v>#REF!</v>
      </c>
      <c r="AX102" s="39" t="e">
        <f>IF(+#REF!="x",1,0)</f>
        <v>#REF!</v>
      </c>
      <c r="AY102" s="39" t="e">
        <f>IF(+#REF!="x",1,0)</f>
        <v>#REF!</v>
      </c>
      <c r="AZ102" s="40" t="e">
        <f>+#REF!</f>
        <v>#REF!</v>
      </c>
      <c r="BA102" s="39" t="e">
        <f>IF(+#REF!="x",1,0)</f>
        <v>#REF!</v>
      </c>
      <c r="BB102" s="39" t="e">
        <f>IF(+#REF!="x",1,0)</f>
        <v>#REF!</v>
      </c>
      <c r="BC102" s="40" t="e">
        <f>+#REF!</f>
        <v>#REF!</v>
      </c>
      <c r="BD102" s="39" t="e">
        <f>IF(+#REF!="x",1,0)</f>
        <v>#REF!</v>
      </c>
      <c r="BE102" s="39" t="e">
        <f>IF(+#REF!="x",1,0)</f>
        <v>#REF!</v>
      </c>
      <c r="BF102" s="39" t="e">
        <f>IF(+#REF!="x",1,0)</f>
        <v>#REF!</v>
      </c>
      <c r="BG102" s="39" t="e">
        <f>IF(+#REF!="x",1,0)</f>
        <v>#REF!</v>
      </c>
      <c r="BH102" s="39" t="e">
        <f>IF(+#REF!="x",1,0)</f>
        <v>#REF!</v>
      </c>
      <c r="BI102" s="40" t="e">
        <f>+#REF!</f>
        <v>#REF!</v>
      </c>
      <c r="BJ102" s="39" t="e">
        <f>IF(+#REF!="x",1,0)</f>
        <v>#REF!</v>
      </c>
      <c r="BK102" s="39" t="e">
        <f>IF(+#REF!="x",1,0)</f>
        <v>#REF!</v>
      </c>
      <c r="BL102" s="39" t="e">
        <f>IF(+#REF!="x",1,0)</f>
        <v>#REF!</v>
      </c>
      <c r="BM102" s="39" t="e">
        <f>IF(+#REF!="x",1,0)</f>
        <v>#REF!</v>
      </c>
      <c r="BN102" s="39" t="e">
        <f>IF(+#REF!="x",1,0)</f>
        <v>#REF!</v>
      </c>
      <c r="BO102" s="39" t="e">
        <f>IF(+#REF!="x",1,0)</f>
        <v>#REF!</v>
      </c>
      <c r="BP102" s="40" t="e">
        <f>+#REF!</f>
        <v>#REF!</v>
      </c>
      <c r="BQ102" s="39" t="e">
        <f>IF(+#REF!="x",1,0)</f>
        <v>#REF!</v>
      </c>
      <c r="BR102" s="39" t="e">
        <f>IF(+#REF!="x",1,0)</f>
        <v>#REF!</v>
      </c>
      <c r="BS102" s="39" t="e">
        <f>IF(+#REF!="x",1,0)</f>
        <v>#REF!</v>
      </c>
      <c r="BT102" s="39" t="e">
        <f>IF(+#REF!="x",1,0)</f>
        <v>#REF!</v>
      </c>
      <c r="BU102" s="39" t="e">
        <f>IF(+#REF!="x",1,0)</f>
        <v>#REF!</v>
      </c>
      <c r="BV102" s="40" t="e">
        <f>+#REF!</f>
        <v>#REF!</v>
      </c>
    </row>
    <row r="103" spans="1:74" ht="15" customHeight="1" x14ac:dyDescent="0.25">
      <c r="A103" s="36" t="e">
        <f>VLOOKUP(B103,Foglio3!C:E,2,0)</f>
        <v>#REF!</v>
      </c>
      <c r="B103" s="36" t="e">
        <f>+#REF!</f>
        <v>#REF!</v>
      </c>
      <c r="C103" s="36" t="e">
        <f>VLOOKUP(B103,Foglio3!C:E,3,0)</f>
        <v>#REF!</v>
      </c>
      <c r="D103" s="36" t="e">
        <f>+#REF!</f>
        <v>#REF!</v>
      </c>
      <c r="E103" s="36" t="e">
        <f>+#REF!</f>
        <v>#REF!</v>
      </c>
      <c r="F103" s="36" t="e">
        <f>+#REF!</f>
        <v>#REF!</v>
      </c>
      <c r="G103" s="36" t="e">
        <f>+#REF!</f>
        <v>#REF!</v>
      </c>
      <c r="H103" s="36" t="e">
        <f>VLOOKUP(B103,Foglio3!C:K,9,0)</f>
        <v>#REF!</v>
      </c>
      <c r="I103" s="18" t="e">
        <f>+'posti in ingresso'!#REF!</f>
        <v>#REF!</v>
      </c>
      <c r="J103" s="18" t="e">
        <f>+'posti in ingresso'!#REF!</f>
        <v>#REF!</v>
      </c>
      <c r="K103" s="18" t="e">
        <f>+'posti in ingresso'!#REF!</f>
        <v>#REF!</v>
      </c>
      <c r="L103" s="36" t="e">
        <f>+#REF!</f>
        <v>#REF!</v>
      </c>
      <c r="M103" s="36" t="e">
        <f>+#REF!</f>
        <v>#REF!</v>
      </c>
      <c r="N103" s="37" t="e">
        <f>+#REF!</f>
        <v>#REF!</v>
      </c>
      <c r="O103" s="37" t="e">
        <f>IF(#REF!="Sì",-1,IF(#REF!="SI",-1,0))</f>
        <v>#REF!</v>
      </c>
      <c r="P103" s="37" t="e">
        <f>IF(#REF!="Sì",1,IF(#REF!="SI",1,0))</f>
        <v>#REF!</v>
      </c>
      <c r="Q103" s="38" t="e">
        <f>+#REF!</f>
        <v>#REF!</v>
      </c>
      <c r="R103" s="38" t="e">
        <f>+#REF!</f>
        <v>#REF!</v>
      </c>
      <c r="S103" s="36" t="e">
        <f>+#REF!</f>
        <v>#REF!</v>
      </c>
      <c r="T103" s="36" t="e">
        <f>+#REF!</f>
        <v>#REF!</v>
      </c>
      <c r="U103" s="36" t="e">
        <f>+'posti in ingresso'!#REF!</f>
        <v>#REF!</v>
      </c>
      <c r="V103" s="39" t="e">
        <f>IF(+#REF!="x",1,0)</f>
        <v>#REF!</v>
      </c>
      <c r="W103" s="39" t="e">
        <f>IF(+#REF!="x",1,0)</f>
        <v>#REF!</v>
      </c>
      <c r="X103" s="39" t="e">
        <f>IF(+#REF!="x",1,0)</f>
        <v>#REF!</v>
      </c>
      <c r="Y103" s="39" t="e">
        <f>IF(+#REF!="x",1,0)</f>
        <v>#REF!</v>
      </c>
      <c r="Z103" s="39" t="e">
        <f>IF(+#REF!="x",1,0)</f>
        <v>#REF!</v>
      </c>
      <c r="AA103" s="39" t="e">
        <f>IF(+#REF!="x",1,0)</f>
        <v>#REF!</v>
      </c>
      <c r="AB103" s="39" t="e">
        <f>IF(+#REF!="x",1,0)</f>
        <v>#REF!</v>
      </c>
      <c r="AC103" s="39" t="e">
        <f>IF(+#REF!="x",1,0)</f>
        <v>#REF!</v>
      </c>
      <c r="AD103" s="39" t="e">
        <f>IF(+#REF!="x",1,0)</f>
        <v>#REF!</v>
      </c>
      <c r="AE103" s="39" t="e">
        <f>IF(+#REF!="x",1,0)</f>
        <v>#REF!</v>
      </c>
      <c r="AF103" s="40" t="e">
        <f>+#REF!</f>
        <v>#REF!</v>
      </c>
      <c r="AG103" s="39" t="e">
        <f>IF(+#REF!="x",1,0)</f>
        <v>#REF!</v>
      </c>
      <c r="AH103" s="39" t="e">
        <f>IF(+#REF!="x",1,0)</f>
        <v>#REF!</v>
      </c>
      <c r="AI103" s="39" t="e">
        <f>IF(+#REF!="x",1,0)</f>
        <v>#REF!</v>
      </c>
      <c r="AJ103" s="39" t="e">
        <f>IF(+#REF!="x",1,0)</f>
        <v>#REF!</v>
      </c>
      <c r="AK103" s="39" t="e">
        <f>IF(+#REF!="x",1,0)</f>
        <v>#REF!</v>
      </c>
      <c r="AL103" s="39" t="e">
        <f>IF(+#REF!="x",1,0)</f>
        <v>#REF!</v>
      </c>
      <c r="AM103" s="39" t="e">
        <f>IF(+#REF!="x",1,0)</f>
        <v>#REF!</v>
      </c>
      <c r="AN103" s="39" t="e">
        <f>IF(+#REF!="x",1,0)</f>
        <v>#REF!</v>
      </c>
      <c r="AO103" s="39" t="e">
        <f>IF(+#REF!="x",1,0)</f>
        <v>#REF!</v>
      </c>
      <c r="AP103" s="40" t="e">
        <f>+#REF!</f>
        <v>#REF!</v>
      </c>
      <c r="AQ103" s="39" t="e">
        <f>IF(+#REF!="x",1,0)</f>
        <v>#REF!</v>
      </c>
      <c r="AR103" s="39" t="e">
        <f>IF(+#REF!="x",1,0)</f>
        <v>#REF!</v>
      </c>
      <c r="AS103" s="39" t="e">
        <f>IF(+#REF!="x",1,0)</f>
        <v>#REF!</v>
      </c>
      <c r="AT103" s="39" t="e">
        <f>IF(+#REF!="x",1,0)</f>
        <v>#REF!</v>
      </c>
      <c r="AU103" s="39" t="e">
        <f>IF(+#REF!="x",1,0)</f>
        <v>#REF!</v>
      </c>
      <c r="AV103" s="40" t="e">
        <f>+#REF!</f>
        <v>#REF!</v>
      </c>
      <c r="AW103" s="39" t="e">
        <f>IF(+#REF!="x",1,0)</f>
        <v>#REF!</v>
      </c>
      <c r="AX103" s="39" t="e">
        <f>IF(+#REF!="x",1,0)</f>
        <v>#REF!</v>
      </c>
      <c r="AY103" s="39" t="e">
        <f>IF(+#REF!="x",1,0)</f>
        <v>#REF!</v>
      </c>
      <c r="AZ103" s="40" t="e">
        <f>+#REF!</f>
        <v>#REF!</v>
      </c>
      <c r="BA103" s="39" t="e">
        <f>IF(+#REF!="x",1,0)</f>
        <v>#REF!</v>
      </c>
      <c r="BB103" s="39" t="e">
        <f>IF(+#REF!="x",1,0)</f>
        <v>#REF!</v>
      </c>
      <c r="BC103" s="40" t="e">
        <f>+#REF!</f>
        <v>#REF!</v>
      </c>
      <c r="BD103" s="39" t="e">
        <f>IF(+#REF!="x",1,0)</f>
        <v>#REF!</v>
      </c>
      <c r="BE103" s="39" t="e">
        <f>IF(+#REF!="x",1,0)</f>
        <v>#REF!</v>
      </c>
      <c r="BF103" s="39" t="e">
        <f>IF(+#REF!="x",1,0)</f>
        <v>#REF!</v>
      </c>
      <c r="BG103" s="39" t="e">
        <f>IF(+#REF!="x",1,0)</f>
        <v>#REF!</v>
      </c>
      <c r="BH103" s="39" t="e">
        <f>IF(+#REF!="x",1,0)</f>
        <v>#REF!</v>
      </c>
      <c r="BI103" s="40" t="e">
        <f>+#REF!</f>
        <v>#REF!</v>
      </c>
      <c r="BJ103" s="39" t="e">
        <f>IF(+#REF!="x",1,0)</f>
        <v>#REF!</v>
      </c>
      <c r="BK103" s="39" t="e">
        <f>IF(+#REF!="x",1,0)</f>
        <v>#REF!</v>
      </c>
      <c r="BL103" s="39" t="e">
        <f>IF(+#REF!="x",1,0)</f>
        <v>#REF!</v>
      </c>
      <c r="BM103" s="39" t="e">
        <f>IF(+#REF!="x",1,0)</f>
        <v>#REF!</v>
      </c>
      <c r="BN103" s="39" t="e">
        <f>IF(+#REF!="x",1,0)</f>
        <v>#REF!</v>
      </c>
      <c r="BO103" s="39" t="e">
        <f>IF(+#REF!="x",1,0)</f>
        <v>#REF!</v>
      </c>
      <c r="BP103" s="40" t="e">
        <f>+#REF!</f>
        <v>#REF!</v>
      </c>
      <c r="BQ103" s="39" t="e">
        <f>IF(+#REF!="x",1,0)</f>
        <v>#REF!</v>
      </c>
      <c r="BR103" s="39" t="e">
        <f>IF(+#REF!="x",1,0)</f>
        <v>#REF!</v>
      </c>
      <c r="BS103" s="39" t="e">
        <f>IF(+#REF!="x",1,0)</f>
        <v>#REF!</v>
      </c>
      <c r="BT103" s="39" t="e">
        <f>IF(+#REF!="x",1,0)</f>
        <v>#REF!</v>
      </c>
      <c r="BU103" s="39" t="e">
        <f>IF(+#REF!="x",1,0)</f>
        <v>#REF!</v>
      </c>
      <c r="BV103" s="40" t="e">
        <f>+#REF!</f>
        <v>#REF!</v>
      </c>
    </row>
    <row r="104" spans="1:74" ht="15" customHeight="1" x14ac:dyDescent="0.25">
      <c r="A104" s="36" t="e">
        <f>VLOOKUP(B104,Foglio3!C:E,2,0)</f>
        <v>#REF!</v>
      </c>
      <c r="B104" s="36" t="e">
        <f>+#REF!</f>
        <v>#REF!</v>
      </c>
      <c r="C104" s="36" t="e">
        <f>VLOOKUP(B104,Foglio3!C:E,3,0)</f>
        <v>#REF!</v>
      </c>
      <c r="D104" s="36" t="e">
        <f>+#REF!</f>
        <v>#REF!</v>
      </c>
      <c r="E104" s="36" t="e">
        <f>+#REF!</f>
        <v>#REF!</v>
      </c>
      <c r="F104" s="36" t="e">
        <f>+#REF!</f>
        <v>#REF!</v>
      </c>
      <c r="G104" s="36" t="e">
        <f>+#REF!</f>
        <v>#REF!</v>
      </c>
      <c r="H104" s="36" t="e">
        <f>VLOOKUP(B104,Foglio3!C:K,9,0)</f>
        <v>#REF!</v>
      </c>
      <c r="I104" s="18" t="e">
        <f>+'posti in ingresso'!#REF!</f>
        <v>#REF!</v>
      </c>
      <c r="J104" s="18" t="e">
        <f>+'posti in ingresso'!#REF!</f>
        <v>#REF!</v>
      </c>
      <c r="K104" s="18" t="e">
        <f>+'posti in ingresso'!#REF!</f>
        <v>#REF!</v>
      </c>
      <c r="L104" s="36" t="e">
        <f>+#REF!</f>
        <v>#REF!</v>
      </c>
      <c r="M104" s="36" t="e">
        <f>+#REF!</f>
        <v>#REF!</v>
      </c>
      <c r="N104" s="37" t="e">
        <f>+#REF!</f>
        <v>#REF!</v>
      </c>
      <c r="O104" s="37" t="e">
        <f>IF(#REF!="Sì",-1,IF(#REF!="SI",-1,0))</f>
        <v>#REF!</v>
      </c>
      <c r="P104" s="37" t="e">
        <f>IF(#REF!="Sì",1,IF(#REF!="SI",1,0))</f>
        <v>#REF!</v>
      </c>
      <c r="Q104" s="38" t="e">
        <f>+#REF!</f>
        <v>#REF!</v>
      </c>
      <c r="R104" s="38" t="e">
        <f>+#REF!</f>
        <v>#REF!</v>
      </c>
      <c r="S104" s="36" t="e">
        <f>+#REF!</f>
        <v>#REF!</v>
      </c>
      <c r="T104" s="36" t="e">
        <f>+#REF!</f>
        <v>#REF!</v>
      </c>
      <c r="U104" s="36" t="e">
        <f>+'posti in ingresso'!#REF!</f>
        <v>#REF!</v>
      </c>
      <c r="V104" s="39" t="e">
        <f>IF(+#REF!="x",1,0)</f>
        <v>#REF!</v>
      </c>
      <c r="W104" s="39" t="e">
        <f>IF(+#REF!="x",1,0)</f>
        <v>#REF!</v>
      </c>
      <c r="X104" s="39" t="e">
        <f>IF(+#REF!="x",1,0)</f>
        <v>#REF!</v>
      </c>
      <c r="Y104" s="39" t="e">
        <f>IF(+#REF!="x",1,0)</f>
        <v>#REF!</v>
      </c>
      <c r="Z104" s="39" t="e">
        <f>IF(+#REF!="x",1,0)</f>
        <v>#REF!</v>
      </c>
      <c r="AA104" s="39" t="e">
        <f>IF(+#REF!="x",1,0)</f>
        <v>#REF!</v>
      </c>
      <c r="AB104" s="39" t="e">
        <f>IF(+#REF!="x",1,0)</f>
        <v>#REF!</v>
      </c>
      <c r="AC104" s="39" t="e">
        <f>IF(+#REF!="x",1,0)</f>
        <v>#REF!</v>
      </c>
      <c r="AD104" s="39" t="e">
        <f>IF(+#REF!="x",1,0)</f>
        <v>#REF!</v>
      </c>
      <c r="AE104" s="39" t="e">
        <f>IF(+#REF!="x",1,0)</f>
        <v>#REF!</v>
      </c>
      <c r="AF104" s="40" t="e">
        <f>+#REF!</f>
        <v>#REF!</v>
      </c>
      <c r="AG104" s="39" t="e">
        <f>IF(+#REF!="x",1,0)</f>
        <v>#REF!</v>
      </c>
      <c r="AH104" s="39" t="e">
        <f>IF(+#REF!="x",1,0)</f>
        <v>#REF!</v>
      </c>
      <c r="AI104" s="39" t="e">
        <f>IF(+#REF!="x",1,0)</f>
        <v>#REF!</v>
      </c>
      <c r="AJ104" s="39" t="e">
        <f>IF(+#REF!="x",1,0)</f>
        <v>#REF!</v>
      </c>
      <c r="AK104" s="39" t="e">
        <f>IF(+#REF!="x",1,0)</f>
        <v>#REF!</v>
      </c>
      <c r="AL104" s="39" t="e">
        <f>IF(+#REF!="x",1,0)</f>
        <v>#REF!</v>
      </c>
      <c r="AM104" s="39" t="e">
        <f>IF(+#REF!="x",1,0)</f>
        <v>#REF!</v>
      </c>
      <c r="AN104" s="39" t="e">
        <f>IF(+#REF!="x",1,0)</f>
        <v>#REF!</v>
      </c>
      <c r="AO104" s="39" t="e">
        <f>IF(+#REF!="x",1,0)</f>
        <v>#REF!</v>
      </c>
      <c r="AP104" s="40" t="e">
        <f>+#REF!</f>
        <v>#REF!</v>
      </c>
      <c r="AQ104" s="39" t="e">
        <f>IF(+#REF!="x",1,0)</f>
        <v>#REF!</v>
      </c>
      <c r="AR104" s="39" t="e">
        <f>IF(+#REF!="x",1,0)</f>
        <v>#REF!</v>
      </c>
      <c r="AS104" s="39" t="e">
        <f>IF(+#REF!="x",1,0)</f>
        <v>#REF!</v>
      </c>
      <c r="AT104" s="39" t="e">
        <f>IF(+#REF!="x",1,0)</f>
        <v>#REF!</v>
      </c>
      <c r="AU104" s="39" t="e">
        <f>IF(+#REF!="x",1,0)</f>
        <v>#REF!</v>
      </c>
      <c r="AV104" s="40" t="e">
        <f>+#REF!</f>
        <v>#REF!</v>
      </c>
      <c r="AW104" s="39" t="e">
        <f>IF(+#REF!="x",1,0)</f>
        <v>#REF!</v>
      </c>
      <c r="AX104" s="39" t="e">
        <f>IF(+#REF!="x",1,0)</f>
        <v>#REF!</v>
      </c>
      <c r="AY104" s="39" t="e">
        <f>IF(+#REF!="x",1,0)</f>
        <v>#REF!</v>
      </c>
      <c r="AZ104" s="40" t="e">
        <f>+#REF!</f>
        <v>#REF!</v>
      </c>
      <c r="BA104" s="39" t="e">
        <f>IF(+#REF!="x",1,0)</f>
        <v>#REF!</v>
      </c>
      <c r="BB104" s="39" t="e">
        <f>IF(+#REF!="x",1,0)</f>
        <v>#REF!</v>
      </c>
      <c r="BC104" s="40" t="e">
        <f>+#REF!</f>
        <v>#REF!</v>
      </c>
      <c r="BD104" s="39" t="e">
        <f>IF(+#REF!="x",1,0)</f>
        <v>#REF!</v>
      </c>
      <c r="BE104" s="39" t="e">
        <f>IF(+#REF!="x",1,0)</f>
        <v>#REF!</v>
      </c>
      <c r="BF104" s="39" t="e">
        <f>IF(+#REF!="x",1,0)</f>
        <v>#REF!</v>
      </c>
      <c r="BG104" s="39" t="e">
        <f>IF(+#REF!="x",1,0)</f>
        <v>#REF!</v>
      </c>
      <c r="BH104" s="39" t="e">
        <f>IF(+#REF!="x",1,0)</f>
        <v>#REF!</v>
      </c>
      <c r="BI104" s="40" t="e">
        <f>+#REF!</f>
        <v>#REF!</v>
      </c>
      <c r="BJ104" s="39" t="e">
        <f>IF(+#REF!="x",1,0)</f>
        <v>#REF!</v>
      </c>
      <c r="BK104" s="39" t="e">
        <f>IF(+#REF!="x",1,0)</f>
        <v>#REF!</v>
      </c>
      <c r="BL104" s="39" t="e">
        <f>IF(+#REF!="x",1,0)</f>
        <v>#REF!</v>
      </c>
      <c r="BM104" s="39" t="e">
        <f>IF(+#REF!="x",1,0)</f>
        <v>#REF!</v>
      </c>
      <c r="BN104" s="39" t="e">
        <f>IF(+#REF!="x",1,0)</f>
        <v>#REF!</v>
      </c>
      <c r="BO104" s="39" t="e">
        <f>IF(+#REF!="x",1,0)</f>
        <v>#REF!</v>
      </c>
      <c r="BP104" s="40" t="e">
        <f>+#REF!</f>
        <v>#REF!</v>
      </c>
      <c r="BQ104" s="39" t="e">
        <f>IF(+#REF!="x",1,0)</f>
        <v>#REF!</v>
      </c>
      <c r="BR104" s="39" t="e">
        <f>IF(+#REF!="x",1,0)</f>
        <v>#REF!</v>
      </c>
      <c r="BS104" s="39" t="e">
        <f>IF(+#REF!="x",1,0)</f>
        <v>#REF!</v>
      </c>
      <c r="BT104" s="39" t="e">
        <f>IF(+#REF!="x",1,0)</f>
        <v>#REF!</v>
      </c>
      <c r="BU104" s="39" t="e">
        <f>IF(+#REF!="x",1,0)</f>
        <v>#REF!</v>
      </c>
      <c r="BV104" s="40" t="e">
        <f>+#REF!</f>
        <v>#REF!</v>
      </c>
    </row>
    <row r="105" spans="1:74" ht="15" customHeight="1" x14ac:dyDescent="0.25">
      <c r="A105" s="36" t="e">
        <f>VLOOKUP(B105,Foglio3!C:E,2,0)</f>
        <v>#REF!</v>
      </c>
      <c r="B105" s="36" t="e">
        <f>+#REF!</f>
        <v>#REF!</v>
      </c>
      <c r="C105" s="36" t="e">
        <f>VLOOKUP(B105,Foglio3!C:E,3,0)</f>
        <v>#REF!</v>
      </c>
      <c r="D105" s="36" t="e">
        <f>+#REF!</f>
        <v>#REF!</v>
      </c>
      <c r="E105" s="36" t="e">
        <f>+#REF!</f>
        <v>#REF!</v>
      </c>
      <c r="F105" s="36" t="e">
        <f>+#REF!</f>
        <v>#REF!</v>
      </c>
      <c r="G105" s="36" t="e">
        <f>+#REF!</f>
        <v>#REF!</v>
      </c>
      <c r="H105" s="36" t="e">
        <f>VLOOKUP(B105,Foglio3!C:K,9,0)</f>
        <v>#REF!</v>
      </c>
      <c r="I105" s="18" t="e">
        <f>+'posti in ingresso'!#REF!</f>
        <v>#REF!</v>
      </c>
      <c r="J105" s="18" t="e">
        <f>+'posti in ingresso'!#REF!</f>
        <v>#REF!</v>
      </c>
      <c r="K105" s="18" t="e">
        <f>+'posti in ingresso'!#REF!</f>
        <v>#REF!</v>
      </c>
      <c r="L105" s="36" t="e">
        <f>+#REF!</f>
        <v>#REF!</v>
      </c>
      <c r="M105" s="36" t="e">
        <f>+#REF!</f>
        <v>#REF!</v>
      </c>
      <c r="N105" s="37" t="e">
        <f>+#REF!</f>
        <v>#REF!</v>
      </c>
      <c r="O105" s="37" t="e">
        <f>IF(#REF!="Sì",-1,IF(#REF!="SI",-1,0))</f>
        <v>#REF!</v>
      </c>
      <c r="P105" s="37" t="e">
        <f>IF(#REF!="Sì",1,IF(#REF!="SI",1,0))</f>
        <v>#REF!</v>
      </c>
      <c r="Q105" s="38" t="e">
        <f>+#REF!</f>
        <v>#REF!</v>
      </c>
      <c r="R105" s="38" t="e">
        <f>+#REF!</f>
        <v>#REF!</v>
      </c>
      <c r="S105" s="36" t="e">
        <f>+#REF!</f>
        <v>#REF!</v>
      </c>
      <c r="T105" s="36" t="e">
        <f>+#REF!</f>
        <v>#REF!</v>
      </c>
      <c r="U105" s="36" t="e">
        <f>+'posti in ingresso'!#REF!</f>
        <v>#REF!</v>
      </c>
      <c r="V105" s="39" t="e">
        <f>IF(+#REF!="x",1,0)</f>
        <v>#REF!</v>
      </c>
      <c r="W105" s="39" t="e">
        <f>IF(+#REF!="x",1,0)</f>
        <v>#REF!</v>
      </c>
      <c r="X105" s="39" t="e">
        <f>IF(+#REF!="x",1,0)</f>
        <v>#REF!</v>
      </c>
      <c r="Y105" s="39" t="e">
        <f>IF(+#REF!="x",1,0)</f>
        <v>#REF!</v>
      </c>
      <c r="Z105" s="39" t="e">
        <f>IF(+#REF!="x",1,0)</f>
        <v>#REF!</v>
      </c>
      <c r="AA105" s="39" t="e">
        <f>IF(+#REF!="x",1,0)</f>
        <v>#REF!</v>
      </c>
      <c r="AB105" s="39" t="e">
        <f>IF(+#REF!="x",1,0)</f>
        <v>#REF!</v>
      </c>
      <c r="AC105" s="39" t="e">
        <f>IF(+#REF!="x",1,0)</f>
        <v>#REF!</v>
      </c>
      <c r="AD105" s="39" t="e">
        <f>IF(+#REF!="x",1,0)</f>
        <v>#REF!</v>
      </c>
      <c r="AE105" s="39" t="e">
        <f>IF(+#REF!="x",1,0)</f>
        <v>#REF!</v>
      </c>
      <c r="AF105" s="40" t="e">
        <f>+#REF!</f>
        <v>#REF!</v>
      </c>
      <c r="AG105" s="39" t="e">
        <f>IF(+#REF!="x",1,0)</f>
        <v>#REF!</v>
      </c>
      <c r="AH105" s="39" t="e">
        <f>IF(+#REF!="x",1,0)</f>
        <v>#REF!</v>
      </c>
      <c r="AI105" s="39" t="e">
        <f>IF(+#REF!="x",1,0)</f>
        <v>#REF!</v>
      </c>
      <c r="AJ105" s="39" t="e">
        <f>IF(+#REF!="x",1,0)</f>
        <v>#REF!</v>
      </c>
      <c r="AK105" s="39" t="e">
        <f>IF(+#REF!="x",1,0)</f>
        <v>#REF!</v>
      </c>
      <c r="AL105" s="39" t="e">
        <f>IF(+#REF!="x",1,0)</f>
        <v>#REF!</v>
      </c>
      <c r="AM105" s="39" t="e">
        <f>IF(+#REF!="x",1,0)</f>
        <v>#REF!</v>
      </c>
      <c r="AN105" s="39" t="e">
        <f>IF(+#REF!="x",1,0)</f>
        <v>#REF!</v>
      </c>
      <c r="AO105" s="39" t="e">
        <f>IF(+#REF!="x",1,0)</f>
        <v>#REF!</v>
      </c>
      <c r="AP105" s="40" t="e">
        <f>+#REF!</f>
        <v>#REF!</v>
      </c>
      <c r="AQ105" s="39" t="e">
        <f>IF(+#REF!="x",1,0)</f>
        <v>#REF!</v>
      </c>
      <c r="AR105" s="39" t="e">
        <f>IF(+#REF!="x",1,0)</f>
        <v>#REF!</v>
      </c>
      <c r="AS105" s="39" t="e">
        <f>IF(+#REF!="x",1,0)</f>
        <v>#REF!</v>
      </c>
      <c r="AT105" s="39" t="e">
        <f>IF(+#REF!="x",1,0)</f>
        <v>#REF!</v>
      </c>
      <c r="AU105" s="39" t="e">
        <f>IF(+#REF!="x",1,0)</f>
        <v>#REF!</v>
      </c>
      <c r="AV105" s="40" t="e">
        <f>+#REF!</f>
        <v>#REF!</v>
      </c>
      <c r="AW105" s="39" t="e">
        <f>IF(+#REF!="x",1,0)</f>
        <v>#REF!</v>
      </c>
      <c r="AX105" s="39" t="e">
        <f>IF(+#REF!="x",1,0)</f>
        <v>#REF!</v>
      </c>
      <c r="AY105" s="39" t="e">
        <f>IF(+#REF!="x",1,0)</f>
        <v>#REF!</v>
      </c>
      <c r="AZ105" s="40" t="e">
        <f>+#REF!</f>
        <v>#REF!</v>
      </c>
      <c r="BA105" s="39" t="e">
        <f>IF(+#REF!="x",1,0)</f>
        <v>#REF!</v>
      </c>
      <c r="BB105" s="39" t="e">
        <f>IF(+#REF!="x",1,0)</f>
        <v>#REF!</v>
      </c>
      <c r="BC105" s="40" t="e">
        <f>+#REF!</f>
        <v>#REF!</v>
      </c>
      <c r="BD105" s="39" t="e">
        <f>IF(+#REF!="x",1,0)</f>
        <v>#REF!</v>
      </c>
      <c r="BE105" s="39" t="e">
        <f>IF(+#REF!="x",1,0)</f>
        <v>#REF!</v>
      </c>
      <c r="BF105" s="39" t="e">
        <f>IF(+#REF!="x",1,0)</f>
        <v>#REF!</v>
      </c>
      <c r="BG105" s="39" t="e">
        <f>IF(+#REF!="x",1,0)</f>
        <v>#REF!</v>
      </c>
      <c r="BH105" s="39" t="e">
        <f>IF(+#REF!="x",1,0)</f>
        <v>#REF!</v>
      </c>
      <c r="BI105" s="40" t="e">
        <f>+#REF!</f>
        <v>#REF!</v>
      </c>
      <c r="BJ105" s="39" t="e">
        <f>IF(+#REF!="x",1,0)</f>
        <v>#REF!</v>
      </c>
      <c r="BK105" s="39" t="e">
        <f>IF(+#REF!="x",1,0)</f>
        <v>#REF!</v>
      </c>
      <c r="BL105" s="39" t="e">
        <f>IF(+#REF!="x",1,0)</f>
        <v>#REF!</v>
      </c>
      <c r="BM105" s="39" t="e">
        <f>IF(+#REF!="x",1,0)</f>
        <v>#REF!</v>
      </c>
      <c r="BN105" s="39" t="e">
        <f>IF(+#REF!="x",1,0)</f>
        <v>#REF!</v>
      </c>
      <c r="BO105" s="39" t="e">
        <f>IF(+#REF!="x",1,0)</f>
        <v>#REF!</v>
      </c>
      <c r="BP105" s="40" t="e">
        <f>+#REF!</f>
        <v>#REF!</v>
      </c>
      <c r="BQ105" s="39" t="e">
        <f>IF(+#REF!="x",1,0)</f>
        <v>#REF!</v>
      </c>
      <c r="BR105" s="39" t="e">
        <f>IF(+#REF!="x",1,0)</f>
        <v>#REF!</v>
      </c>
      <c r="BS105" s="39" t="e">
        <f>IF(+#REF!="x",1,0)</f>
        <v>#REF!</v>
      </c>
      <c r="BT105" s="39" t="e">
        <f>IF(+#REF!="x",1,0)</f>
        <v>#REF!</v>
      </c>
      <c r="BU105" s="39" t="e">
        <f>IF(+#REF!="x",1,0)</f>
        <v>#REF!</v>
      </c>
      <c r="BV105" s="40" t="e">
        <f>+#REF!</f>
        <v>#REF!</v>
      </c>
    </row>
    <row r="106" spans="1:74" ht="15" customHeight="1" x14ac:dyDescent="0.25">
      <c r="A106" s="36" t="e">
        <f>VLOOKUP(B106,Foglio3!C:E,2,0)</f>
        <v>#REF!</v>
      </c>
      <c r="B106" s="36" t="e">
        <f>+#REF!</f>
        <v>#REF!</v>
      </c>
      <c r="C106" s="36" t="e">
        <f>VLOOKUP(B106,Foglio3!C:E,3,0)</f>
        <v>#REF!</v>
      </c>
      <c r="D106" s="36" t="e">
        <f>+#REF!</f>
        <v>#REF!</v>
      </c>
      <c r="E106" s="36" t="e">
        <f>+#REF!</f>
        <v>#REF!</v>
      </c>
      <c r="F106" s="36" t="e">
        <f>+#REF!</f>
        <v>#REF!</v>
      </c>
      <c r="G106" s="36" t="e">
        <f>+#REF!</f>
        <v>#REF!</v>
      </c>
      <c r="H106" s="36" t="e">
        <f>VLOOKUP(B106,Foglio3!C:K,9,0)</f>
        <v>#REF!</v>
      </c>
      <c r="I106" s="18" t="e">
        <f>+'posti in ingresso'!#REF!</f>
        <v>#REF!</v>
      </c>
      <c r="J106" s="18" t="e">
        <f>+'posti in ingresso'!#REF!</f>
        <v>#REF!</v>
      </c>
      <c r="K106" s="18" t="e">
        <f>+'posti in ingresso'!#REF!</f>
        <v>#REF!</v>
      </c>
      <c r="L106" s="36" t="e">
        <f>+#REF!</f>
        <v>#REF!</v>
      </c>
      <c r="M106" s="36" t="e">
        <f>+#REF!</f>
        <v>#REF!</v>
      </c>
      <c r="N106" s="37" t="e">
        <f>+#REF!</f>
        <v>#REF!</v>
      </c>
      <c r="O106" s="37" t="e">
        <f>IF(#REF!="Sì",-1,IF(#REF!="SI",-1,0))</f>
        <v>#REF!</v>
      </c>
      <c r="P106" s="37" t="e">
        <f>IF(#REF!="Sì",1,IF(#REF!="SI",1,0))</f>
        <v>#REF!</v>
      </c>
      <c r="Q106" s="38" t="e">
        <f>+#REF!</f>
        <v>#REF!</v>
      </c>
      <c r="R106" s="38" t="e">
        <f>+#REF!</f>
        <v>#REF!</v>
      </c>
      <c r="S106" s="36" t="e">
        <f>+#REF!</f>
        <v>#REF!</v>
      </c>
      <c r="T106" s="36" t="e">
        <f>+#REF!</f>
        <v>#REF!</v>
      </c>
      <c r="U106" s="36" t="e">
        <f>+'posti in ingresso'!#REF!</f>
        <v>#REF!</v>
      </c>
      <c r="V106" s="39" t="e">
        <f>IF(+#REF!="x",1,0)</f>
        <v>#REF!</v>
      </c>
      <c r="W106" s="39" t="e">
        <f>IF(+#REF!="x",1,0)</f>
        <v>#REF!</v>
      </c>
      <c r="X106" s="39" t="e">
        <f>IF(+#REF!="x",1,0)</f>
        <v>#REF!</v>
      </c>
      <c r="Y106" s="39" t="e">
        <f>IF(+#REF!="x",1,0)</f>
        <v>#REF!</v>
      </c>
      <c r="Z106" s="39" t="e">
        <f>IF(+#REF!="x",1,0)</f>
        <v>#REF!</v>
      </c>
      <c r="AA106" s="39" t="e">
        <f>IF(+#REF!="x",1,0)</f>
        <v>#REF!</v>
      </c>
      <c r="AB106" s="39" t="e">
        <f>IF(+#REF!="x",1,0)</f>
        <v>#REF!</v>
      </c>
      <c r="AC106" s="39" t="e">
        <f>IF(+#REF!="x",1,0)</f>
        <v>#REF!</v>
      </c>
      <c r="AD106" s="39" t="e">
        <f>IF(+#REF!="x",1,0)</f>
        <v>#REF!</v>
      </c>
      <c r="AE106" s="39" t="e">
        <f>IF(+#REF!="x",1,0)</f>
        <v>#REF!</v>
      </c>
      <c r="AF106" s="40" t="e">
        <f>+#REF!</f>
        <v>#REF!</v>
      </c>
      <c r="AG106" s="39" t="e">
        <f>IF(+#REF!="x",1,0)</f>
        <v>#REF!</v>
      </c>
      <c r="AH106" s="39" t="e">
        <f>IF(+#REF!="x",1,0)</f>
        <v>#REF!</v>
      </c>
      <c r="AI106" s="39" t="e">
        <f>IF(+#REF!="x",1,0)</f>
        <v>#REF!</v>
      </c>
      <c r="AJ106" s="39" t="e">
        <f>IF(+#REF!="x",1,0)</f>
        <v>#REF!</v>
      </c>
      <c r="AK106" s="39" t="e">
        <f>IF(+#REF!="x",1,0)</f>
        <v>#REF!</v>
      </c>
      <c r="AL106" s="39" t="e">
        <f>IF(+#REF!="x",1,0)</f>
        <v>#REF!</v>
      </c>
      <c r="AM106" s="39" t="e">
        <f>IF(+#REF!="x",1,0)</f>
        <v>#REF!</v>
      </c>
      <c r="AN106" s="39" t="e">
        <f>IF(+#REF!="x",1,0)</f>
        <v>#REF!</v>
      </c>
      <c r="AO106" s="39" t="e">
        <f>IF(+#REF!="x",1,0)</f>
        <v>#REF!</v>
      </c>
      <c r="AP106" s="40" t="e">
        <f>+#REF!</f>
        <v>#REF!</v>
      </c>
      <c r="AQ106" s="39" t="e">
        <f>IF(+#REF!="x",1,0)</f>
        <v>#REF!</v>
      </c>
      <c r="AR106" s="39" t="e">
        <f>IF(+#REF!="x",1,0)</f>
        <v>#REF!</v>
      </c>
      <c r="AS106" s="39" t="e">
        <f>IF(+#REF!="x",1,0)</f>
        <v>#REF!</v>
      </c>
      <c r="AT106" s="39" t="e">
        <f>IF(+#REF!="x",1,0)</f>
        <v>#REF!</v>
      </c>
      <c r="AU106" s="39" t="e">
        <f>IF(+#REF!="x",1,0)</f>
        <v>#REF!</v>
      </c>
      <c r="AV106" s="40" t="e">
        <f>+#REF!</f>
        <v>#REF!</v>
      </c>
      <c r="AW106" s="39" t="e">
        <f>IF(+#REF!="x",1,0)</f>
        <v>#REF!</v>
      </c>
      <c r="AX106" s="39" t="e">
        <f>IF(+#REF!="x",1,0)</f>
        <v>#REF!</v>
      </c>
      <c r="AY106" s="39" t="e">
        <f>IF(+#REF!="x",1,0)</f>
        <v>#REF!</v>
      </c>
      <c r="AZ106" s="40" t="e">
        <f>+#REF!</f>
        <v>#REF!</v>
      </c>
      <c r="BA106" s="39" t="e">
        <f>IF(+#REF!="x",1,0)</f>
        <v>#REF!</v>
      </c>
      <c r="BB106" s="39" t="e">
        <f>IF(+#REF!="x",1,0)</f>
        <v>#REF!</v>
      </c>
      <c r="BC106" s="40" t="e">
        <f>+#REF!</f>
        <v>#REF!</v>
      </c>
      <c r="BD106" s="39" t="e">
        <f>IF(+#REF!="x",1,0)</f>
        <v>#REF!</v>
      </c>
      <c r="BE106" s="39" t="e">
        <f>IF(+#REF!="x",1,0)</f>
        <v>#REF!</v>
      </c>
      <c r="BF106" s="39" t="e">
        <f>IF(+#REF!="x",1,0)</f>
        <v>#REF!</v>
      </c>
      <c r="BG106" s="39" t="e">
        <f>IF(+#REF!="x",1,0)</f>
        <v>#REF!</v>
      </c>
      <c r="BH106" s="39" t="e">
        <f>IF(+#REF!="x",1,0)</f>
        <v>#REF!</v>
      </c>
      <c r="BI106" s="40" t="e">
        <f>+#REF!</f>
        <v>#REF!</v>
      </c>
      <c r="BJ106" s="39" t="e">
        <f>IF(+#REF!="x",1,0)</f>
        <v>#REF!</v>
      </c>
      <c r="BK106" s="39" t="e">
        <f>IF(+#REF!="x",1,0)</f>
        <v>#REF!</v>
      </c>
      <c r="BL106" s="39" t="e">
        <f>IF(+#REF!="x",1,0)</f>
        <v>#REF!</v>
      </c>
      <c r="BM106" s="39" t="e">
        <f>IF(+#REF!="x",1,0)</f>
        <v>#REF!</v>
      </c>
      <c r="BN106" s="39" t="e">
        <f>IF(+#REF!="x",1,0)</f>
        <v>#REF!</v>
      </c>
      <c r="BO106" s="39" t="e">
        <f>IF(+#REF!="x",1,0)</f>
        <v>#REF!</v>
      </c>
      <c r="BP106" s="40" t="e">
        <f>+#REF!</f>
        <v>#REF!</v>
      </c>
      <c r="BQ106" s="39" t="e">
        <f>IF(+#REF!="x",1,0)</f>
        <v>#REF!</v>
      </c>
      <c r="BR106" s="39" t="e">
        <f>IF(+#REF!="x",1,0)</f>
        <v>#REF!</v>
      </c>
      <c r="BS106" s="39" t="e">
        <f>IF(+#REF!="x",1,0)</f>
        <v>#REF!</v>
      </c>
      <c r="BT106" s="39" t="e">
        <f>IF(+#REF!="x",1,0)</f>
        <v>#REF!</v>
      </c>
      <c r="BU106" s="39" t="e">
        <f>IF(+#REF!="x",1,0)</f>
        <v>#REF!</v>
      </c>
      <c r="BV106" s="40" t="e">
        <f>+#REF!</f>
        <v>#REF!</v>
      </c>
    </row>
    <row r="107" spans="1:74" ht="15" customHeight="1" x14ac:dyDescent="0.25">
      <c r="A107" s="36" t="e">
        <f>VLOOKUP(B107,Foglio3!C:E,2,0)</f>
        <v>#REF!</v>
      </c>
      <c r="B107" s="36" t="e">
        <f>+#REF!</f>
        <v>#REF!</v>
      </c>
      <c r="C107" s="36" t="e">
        <f>VLOOKUP(B107,Foglio3!C:E,3,0)</f>
        <v>#REF!</v>
      </c>
      <c r="D107" s="36" t="e">
        <f>+#REF!</f>
        <v>#REF!</v>
      </c>
      <c r="E107" s="36" t="e">
        <f>+#REF!</f>
        <v>#REF!</v>
      </c>
      <c r="F107" s="36" t="e">
        <f>+#REF!</f>
        <v>#REF!</v>
      </c>
      <c r="G107" s="36" t="e">
        <f>+#REF!</f>
        <v>#REF!</v>
      </c>
      <c r="H107" s="36" t="e">
        <f>VLOOKUP(B107,Foglio3!C:K,9,0)</f>
        <v>#REF!</v>
      </c>
      <c r="I107" s="18" t="e">
        <f>+'posti in ingresso'!#REF!</f>
        <v>#REF!</v>
      </c>
      <c r="J107" s="18" t="e">
        <f>+'posti in ingresso'!#REF!</f>
        <v>#REF!</v>
      </c>
      <c r="K107" s="18" t="e">
        <f>+'posti in ingresso'!#REF!</f>
        <v>#REF!</v>
      </c>
      <c r="L107" s="36" t="e">
        <f>+#REF!</f>
        <v>#REF!</v>
      </c>
      <c r="M107" s="36" t="e">
        <f>+#REF!</f>
        <v>#REF!</v>
      </c>
      <c r="N107" s="37" t="e">
        <f>+#REF!</f>
        <v>#REF!</v>
      </c>
      <c r="O107" s="37" t="e">
        <f>IF(#REF!="Sì",-1,IF(#REF!="SI",-1,0))</f>
        <v>#REF!</v>
      </c>
      <c r="P107" s="37" t="e">
        <f>IF(#REF!="Sì",1,IF(#REF!="SI",1,0))</f>
        <v>#REF!</v>
      </c>
      <c r="Q107" s="38" t="e">
        <f>+#REF!</f>
        <v>#REF!</v>
      </c>
      <c r="R107" s="38" t="e">
        <f>+#REF!</f>
        <v>#REF!</v>
      </c>
      <c r="S107" s="36" t="e">
        <f>+#REF!</f>
        <v>#REF!</v>
      </c>
      <c r="T107" s="36" t="e">
        <f>+#REF!</f>
        <v>#REF!</v>
      </c>
      <c r="U107" s="36" t="e">
        <f>+'posti in ingresso'!#REF!</f>
        <v>#REF!</v>
      </c>
      <c r="V107" s="39" t="e">
        <f>IF(+#REF!="x",1,0)</f>
        <v>#REF!</v>
      </c>
      <c r="W107" s="39" t="e">
        <f>IF(+#REF!="x",1,0)</f>
        <v>#REF!</v>
      </c>
      <c r="X107" s="39" t="e">
        <f>IF(+#REF!="x",1,0)</f>
        <v>#REF!</v>
      </c>
      <c r="Y107" s="39" t="e">
        <f>IF(+#REF!="x",1,0)</f>
        <v>#REF!</v>
      </c>
      <c r="Z107" s="39" t="e">
        <f>IF(+#REF!="x",1,0)</f>
        <v>#REF!</v>
      </c>
      <c r="AA107" s="39" t="e">
        <f>IF(+#REF!="x",1,0)</f>
        <v>#REF!</v>
      </c>
      <c r="AB107" s="39" t="e">
        <f>IF(+#REF!="x",1,0)</f>
        <v>#REF!</v>
      </c>
      <c r="AC107" s="39" t="e">
        <f>IF(+#REF!="x",1,0)</f>
        <v>#REF!</v>
      </c>
      <c r="AD107" s="39" t="e">
        <f>IF(+#REF!="x",1,0)</f>
        <v>#REF!</v>
      </c>
      <c r="AE107" s="39" t="e">
        <f>IF(+#REF!="x",1,0)</f>
        <v>#REF!</v>
      </c>
      <c r="AF107" s="40" t="e">
        <f>+#REF!</f>
        <v>#REF!</v>
      </c>
      <c r="AG107" s="39" t="e">
        <f>IF(+#REF!="x",1,0)</f>
        <v>#REF!</v>
      </c>
      <c r="AH107" s="39" t="e">
        <f>IF(+#REF!="x",1,0)</f>
        <v>#REF!</v>
      </c>
      <c r="AI107" s="39" t="e">
        <f>IF(+#REF!="x",1,0)</f>
        <v>#REF!</v>
      </c>
      <c r="AJ107" s="39" t="e">
        <f>IF(+#REF!="x",1,0)</f>
        <v>#REF!</v>
      </c>
      <c r="AK107" s="39" t="e">
        <f>IF(+#REF!="x",1,0)</f>
        <v>#REF!</v>
      </c>
      <c r="AL107" s="39" t="e">
        <f>IF(+#REF!="x",1,0)</f>
        <v>#REF!</v>
      </c>
      <c r="AM107" s="39" t="e">
        <f>IF(+#REF!="x",1,0)</f>
        <v>#REF!</v>
      </c>
      <c r="AN107" s="39" t="e">
        <f>IF(+#REF!="x",1,0)</f>
        <v>#REF!</v>
      </c>
      <c r="AO107" s="39" t="e">
        <f>IF(+#REF!="x",1,0)</f>
        <v>#REF!</v>
      </c>
      <c r="AP107" s="40" t="e">
        <f>+#REF!</f>
        <v>#REF!</v>
      </c>
      <c r="AQ107" s="39" t="e">
        <f>IF(+#REF!="x",1,0)</f>
        <v>#REF!</v>
      </c>
      <c r="AR107" s="39" t="e">
        <f>IF(+#REF!="x",1,0)</f>
        <v>#REF!</v>
      </c>
      <c r="AS107" s="39" t="e">
        <f>IF(+#REF!="x",1,0)</f>
        <v>#REF!</v>
      </c>
      <c r="AT107" s="39" t="e">
        <f>IF(+#REF!="x",1,0)</f>
        <v>#REF!</v>
      </c>
      <c r="AU107" s="39" t="e">
        <f>IF(+#REF!="x",1,0)</f>
        <v>#REF!</v>
      </c>
      <c r="AV107" s="40" t="e">
        <f>+#REF!</f>
        <v>#REF!</v>
      </c>
      <c r="AW107" s="39" t="e">
        <f>IF(+#REF!="x",1,0)</f>
        <v>#REF!</v>
      </c>
      <c r="AX107" s="39" t="e">
        <f>IF(+#REF!="x",1,0)</f>
        <v>#REF!</v>
      </c>
      <c r="AY107" s="39" t="e">
        <f>IF(+#REF!="x",1,0)</f>
        <v>#REF!</v>
      </c>
      <c r="AZ107" s="40" t="e">
        <f>+#REF!</f>
        <v>#REF!</v>
      </c>
      <c r="BA107" s="39" t="e">
        <f>IF(+#REF!="x",1,0)</f>
        <v>#REF!</v>
      </c>
      <c r="BB107" s="39" t="e">
        <f>IF(+#REF!="x",1,0)</f>
        <v>#REF!</v>
      </c>
      <c r="BC107" s="40" t="e">
        <f>+#REF!</f>
        <v>#REF!</v>
      </c>
      <c r="BD107" s="39" t="e">
        <f>IF(+#REF!="x",1,0)</f>
        <v>#REF!</v>
      </c>
      <c r="BE107" s="39" t="e">
        <f>IF(+#REF!="x",1,0)</f>
        <v>#REF!</v>
      </c>
      <c r="BF107" s="39" t="e">
        <f>IF(+#REF!="x",1,0)</f>
        <v>#REF!</v>
      </c>
      <c r="BG107" s="39" t="e">
        <f>IF(+#REF!="x",1,0)</f>
        <v>#REF!</v>
      </c>
      <c r="BH107" s="39" t="e">
        <f>IF(+#REF!="x",1,0)</f>
        <v>#REF!</v>
      </c>
      <c r="BI107" s="40" t="e">
        <f>+#REF!</f>
        <v>#REF!</v>
      </c>
      <c r="BJ107" s="39" t="e">
        <f>IF(+#REF!="x",1,0)</f>
        <v>#REF!</v>
      </c>
      <c r="BK107" s="39" t="e">
        <f>IF(+#REF!="x",1,0)</f>
        <v>#REF!</v>
      </c>
      <c r="BL107" s="39" t="e">
        <f>IF(+#REF!="x",1,0)</f>
        <v>#REF!</v>
      </c>
      <c r="BM107" s="39" t="e">
        <f>IF(+#REF!="x",1,0)</f>
        <v>#REF!</v>
      </c>
      <c r="BN107" s="39" t="e">
        <f>IF(+#REF!="x",1,0)</f>
        <v>#REF!</v>
      </c>
      <c r="BO107" s="39" t="e">
        <f>IF(+#REF!="x",1,0)</f>
        <v>#REF!</v>
      </c>
      <c r="BP107" s="40" t="e">
        <f>+#REF!</f>
        <v>#REF!</v>
      </c>
      <c r="BQ107" s="39" t="e">
        <f>IF(+#REF!="x",1,0)</f>
        <v>#REF!</v>
      </c>
      <c r="BR107" s="39" t="e">
        <f>IF(+#REF!="x",1,0)</f>
        <v>#REF!</v>
      </c>
      <c r="BS107" s="39" t="e">
        <f>IF(+#REF!="x",1,0)</f>
        <v>#REF!</v>
      </c>
      <c r="BT107" s="39" t="e">
        <f>IF(+#REF!="x",1,0)</f>
        <v>#REF!</v>
      </c>
      <c r="BU107" s="39" t="e">
        <f>IF(+#REF!="x",1,0)</f>
        <v>#REF!</v>
      </c>
      <c r="BV107" s="40" t="e">
        <f>+#REF!</f>
        <v>#REF!</v>
      </c>
    </row>
    <row r="108" spans="1:74" ht="15" customHeight="1" x14ac:dyDescent="0.25">
      <c r="A108" s="36" t="e">
        <f>VLOOKUP(B108,Foglio3!C:E,2,0)</f>
        <v>#REF!</v>
      </c>
      <c r="B108" s="36" t="e">
        <f>+#REF!</f>
        <v>#REF!</v>
      </c>
      <c r="C108" s="36" t="e">
        <f>VLOOKUP(B108,Foglio3!C:E,3,0)</f>
        <v>#REF!</v>
      </c>
      <c r="D108" s="36" t="e">
        <f>+#REF!</f>
        <v>#REF!</v>
      </c>
      <c r="E108" s="36" t="e">
        <f>+#REF!</f>
        <v>#REF!</v>
      </c>
      <c r="F108" s="36" t="e">
        <f>+#REF!</f>
        <v>#REF!</v>
      </c>
      <c r="G108" s="36" t="e">
        <f>+#REF!</f>
        <v>#REF!</v>
      </c>
      <c r="H108" s="36" t="e">
        <f>VLOOKUP(B108,Foglio3!C:K,9,0)</f>
        <v>#REF!</v>
      </c>
      <c r="I108" s="18" t="e">
        <f>+'posti in ingresso'!#REF!</f>
        <v>#REF!</v>
      </c>
      <c r="J108" s="18" t="e">
        <f>+'posti in ingresso'!#REF!</f>
        <v>#REF!</v>
      </c>
      <c r="K108" s="18" t="e">
        <f>+'posti in ingresso'!#REF!</f>
        <v>#REF!</v>
      </c>
      <c r="L108" s="36" t="e">
        <f>+#REF!</f>
        <v>#REF!</v>
      </c>
      <c r="M108" s="36" t="e">
        <f>+#REF!</f>
        <v>#REF!</v>
      </c>
      <c r="N108" s="37" t="e">
        <f>+#REF!</f>
        <v>#REF!</v>
      </c>
      <c r="O108" s="37" t="e">
        <f>IF(#REF!="Sì",-1,IF(#REF!="SI",-1,0))</f>
        <v>#REF!</v>
      </c>
      <c r="P108" s="37" t="e">
        <f>IF(#REF!="Sì",1,IF(#REF!="SI",1,0))</f>
        <v>#REF!</v>
      </c>
      <c r="Q108" s="38" t="e">
        <f>+#REF!</f>
        <v>#REF!</v>
      </c>
      <c r="R108" s="38" t="e">
        <f>+#REF!</f>
        <v>#REF!</v>
      </c>
      <c r="S108" s="36" t="e">
        <f>+#REF!</f>
        <v>#REF!</v>
      </c>
      <c r="T108" s="36" t="e">
        <f>+#REF!</f>
        <v>#REF!</v>
      </c>
      <c r="U108" s="36" t="e">
        <f>+'posti in ingresso'!#REF!</f>
        <v>#REF!</v>
      </c>
      <c r="V108" s="39" t="e">
        <f>IF(+#REF!="x",1,0)</f>
        <v>#REF!</v>
      </c>
      <c r="W108" s="39" t="e">
        <f>IF(+#REF!="x",1,0)</f>
        <v>#REF!</v>
      </c>
      <c r="X108" s="39" t="e">
        <f>IF(+#REF!="x",1,0)</f>
        <v>#REF!</v>
      </c>
      <c r="Y108" s="39" t="e">
        <f>IF(+#REF!="x",1,0)</f>
        <v>#REF!</v>
      </c>
      <c r="Z108" s="39" t="e">
        <f>IF(+#REF!="x",1,0)</f>
        <v>#REF!</v>
      </c>
      <c r="AA108" s="39" t="e">
        <f>IF(+#REF!="x",1,0)</f>
        <v>#REF!</v>
      </c>
      <c r="AB108" s="39" t="e">
        <f>IF(+#REF!="x",1,0)</f>
        <v>#REF!</v>
      </c>
      <c r="AC108" s="39" t="e">
        <f>IF(+#REF!="x",1,0)</f>
        <v>#REF!</v>
      </c>
      <c r="AD108" s="39" t="e">
        <f>IF(+#REF!="x",1,0)</f>
        <v>#REF!</v>
      </c>
      <c r="AE108" s="39" t="e">
        <f>IF(+#REF!="x",1,0)</f>
        <v>#REF!</v>
      </c>
      <c r="AF108" s="40" t="e">
        <f>+#REF!</f>
        <v>#REF!</v>
      </c>
      <c r="AG108" s="39" t="e">
        <f>IF(+#REF!="x",1,0)</f>
        <v>#REF!</v>
      </c>
      <c r="AH108" s="39" t="e">
        <f>IF(+#REF!="x",1,0)</f>
        <v>#REF!</v>
      </c>
      <c r="AI108" s="39" t="e">
        <f>IF(+#REF!="x",1,0)</f>
        <v>#REF!</v>
      </c>
      <c r="AJ108" s="39" t="e">
        <f>IF(+#REF!="x",1,0)</f>
        <v>#REF!</v>
      </c>
      <c r="AK108" s="39" t="e">
        <f>IF(+#REF!="x",1,0)</f>
        <v>#REF!</v>
      </c>
      <c r="AL108" s="39" t="e">
        <f>IF(+#REF!="x",1,0)</f>
        <v>#REF!</v>
      </c>
      <c r="AM108" s="39" t="e">
        <f>IF(+#REF!="x",1,0)</f>
        <v>#REF!</v>
      </c>
      <c r="AN108" s="39" t="e">
        <f>IF(+#REF!="x",1,0)</f>
        <v>#REF!</v>
      </c>
      <c r="AO108" s="39" t="e">
        <f>IF(+#REF!="x",1,0)</f>
        <v>#REF!</v>
      </c>
      <c r="AP108" s="40" t="e">
        <f>+#REF!</f>
        <v>#REF!</v>
      </c>
      <c r="AQ108" s="39" t="e">
        <f>IF(+#REF!="x",1,0)</f>
        <v>#REF!</v>
      </c>
      <c r="AR108" s="39" t="e">
        <f>IF(+#REF!="x",1,0)</f>
        <v>#REF!</v>
      </c>
      <c r="AS108" s="39" t="e">
        <f>IF(+#REF!="x",1,0)</f>
        <v>#REF!</v>
      </c>
      <c r="AT108" s="39" t="e">
        <f>IF(+#REF!="x",1,0)</f>
        <v>#REF!</v>
      </c>
      <c r="AU108" s="39" t="e">
        <f>IF(+#REF!="x",1,0)</f>
        <v>#REF!</v>
      </c>
      <c r="AV108" s="40" t="e">
        <f>+#REF!</f>
        <v>#REF!</v>
      </c>
      <c r="AW108" s="39" t="e">
        <f>IF(+#REF!="x",1,0)</f>
        <v>#REF!</v>
      </c>
      <c r="AX108" s="39" t="e">
        <f>IF(+#REF!="x",1,0)</f>
        <v>#REF!</v>
      </c>
      <c r="AY108" s="39" t="e">
        <f>IF(+#REF!="x",1,0)</f>
        <v>#REF!</v>
      </c>
      <c r="AZ108" s="40" t="e">
        <f>+#REF!</f>
        <v>#REF!</v>
      </c>
      <c r="BA108" s="39" t="e">
        <f>IF(+#REF!="x",1,0)</f>
        <v>#REF!</v>
      </c>
      <c r="BB108" s="39" t="e">
        <f>IF(+#REF!="x",1,0)</f>
        <v>#REF!</v>
      </c>
      <c r="BC108" s="40" t="e">
        <f>+#REF!</f>
        <v>#REF!</v>
      </c>
      <c r="BD108" s="39" t="e">
        <f>IF(+#REF!="x",1,0)</f>
        <v>#REF!</v>
      </c>
      <c r="BE108" s="39" t="e">
        <f>IF(+#REF!="x",1,0)</f>
        <v>#REF!</v>
      </c>
      <c r="BF108" s="39" t="e">
        <f>IF(+#REF!="x",1,0)</f>
        <v>#REF!</v>
      </c>
      <c r="BG108" s="39" t="e">
        <f>IF(+#REF!="x",1,0)</f>
        <v>#REF!</v>
      </c>
      <c r="BH108" s="39" t="e">
        <f>IF(+#REF!="x",1,0)</f>
        <v>#REF!</v>
      </c>
      <c r="BI108" s="40" t="e">
        <f>+#REF!</f>
        <v>#REF!</v>
      </c>
      <c r="BJ108" s="39" t="e">
        <f>IF(+#REF!="x",1,0)</f>
        <v>#REF!</v>
      </c>
      <c r="BK108" s="39" t="e">
        <f>IF(+#REF!="x",1,0)</f>
        <v>#REF!</v>
      </c>
      <c r="BL108" s="39" t="e">
        <f>IF(+#REF!="x",1,0)</f>
        <v>#REF!</v>
      </c>
      <c r="BM108" s="39" t="e">
        <f>IF(+#REF!="x",1,0)</f>
        <v>#REF!</v>
      </c>
      <c r="BN108" s="39" t="e">
        <f>IF(+#REF!="x",1,0)</f>
        <v>#REF!</v>
      </c>
      <c r="BO108" s="39" t="e">
        <f>IF(+#REF!="x",1,0)</f>
        <v>#REF!</v>
      </c>
      <c r="BP108" s="40" t="e">
        <f>+#REF!</f>
        <v>#REF!</v>
      </c>
      <c r="BQ108" s="39" t="e">
        <f>IF(+#REF!="x",1,0)</f>
        <v>#REF!</v>
      </c>
      <c r="BR108" s="39" t="e">
        <f>IF(+#REF!="x",1,0)</f>
        <v>#REF!</v>
      </c>
      <c r="BS108" s="39" t="e">
        <f>IF(+#REF!="x",1,0)</f>
        <v>#REF!</v>
      </c>
      <c r="BT108" s="39" t="e">
        <f>IF(+#REF!="x",1,0)</f>
        <v>#REF!</v>
      </c>
      <c r="BU108" s="39" t="e">
        <f>IF(+#REF!="x",1,0)</f>
        <v>#REF!</v>
      </c>
      <c r="BV108" s="40" t="e">
        <f>+#REF!</f>
        <v>#REF!</v>
      </c>
    </row>
    <row r="109" spans="1:74" ht="15" customHeight="1" x14ac:dyDescent="0.25">
      <c r="A109" s="36" t="e">
        <f>VLOOKUP(B109,Foglio3!C:E,2,0)</f>
        <v>#REF!</v>
      </c>
      <c r="B109" s="36" t="e">
        <f>+#REF!</f>
        <v>#REF!</v>
      </c>
      <c r="C109" s="36" t="e">
        <f>VLOOKUP(B109,Foglio3!C:E,3,0)</f>
        <v>#REF!</v>
      </c>
      <c r="D109" s="36" t="e">
        <f>+#REF!</f>
        <v>#REF!</v>
      </c>
      <c r="E109" s="36" t="e">
        <f>+#REF!</f>
        <v>#REF!</v>
      </c>
      <c r="F109" s="36" t="e">
        <f>+#REF!</f>
        <v>#REF!</v>
      </c>
      <c r="G109" s="36" t="e">
        <f>+#REF!</f>
        <v>#REF!</v>
      </c>
      <c r="H109" s="36" t="e">
        <f>VLOOKUP(B109,Foglio3!C:K,9,0)</f>
        <v>#REF!</v>
      </c>
      <c r="I109" s="18" t="e">
        <f>+'posti in ingresso'!#REF!</f>
        <v>#REF!</v>
      </c>
      <c r="J109" s="18" t="e">
        <f>+'posti in ingresso'!#REF!</f>
        <v>#REF!</v>
      </c>
      <c r="K109" s="18" t="e">
        <f>+'posti in ingresso'!#REF!</f>
        <v>#REF!</v>
      </c>
      <c r="L109" s="36" t="e">
        <f>+#REF!</f>
        <v>#REF!</v>
      </c>
      <c r="M109" s="36" t="e">
        <f>+#REF!</f>
        <v>#REF!</v>
      </c>
      <c r="N109" s="37" t="e">
        <f>+#REF!</f>
        <v>#REF!</v>
      </c>
      <c r="O109" s="37" t="e">
        <f>IF(#REF!="Sì",-1,IF(#REF!="SI",-1,0))</f>
        <v>#REF!</v>
      </c>
      <c r="P109" s="37" t="e">
        <f>IF(#REF!="Sì",1,IF(#REF!="SI",1,0))</f>
        <v>#REF!</v>
      </c>
      <c r="Q109" s="38" t="e">
        <f>+#REF!</f>
        <v>#REF!</v>
      </c>
      <c r="R109" s="38" t="e">
        <f>+#REF!</f>
        <v>#REF!</v>
      </c>
      <c r="S109" s="36" t="e">
        <f>+#REF!</f>
        <v>#REF!</v>
      </c>
      <c r="T109" s="36" t="e">
        <f>+#REF!</f>
        <v>#REF!</v>
      </c>
      <c r="U109" s="36" t="e">
        <f>+'posti in ingresso'!#REF!</f>
        <v>#REF!</v>
      </c>
      <c r="V109" s="39" t="e">
        <f>IF(+#REF!="x",1,0)</f>
        <v>#REF!</v>
      </c>
      <c r="W109" s="39" t="e">
        <f>IF(+#REF!="x",1,0)</f>
        <v>#REF!</v>
      </c>
      <c r="X109" s="39" t="e">
        <f>IF(+#REF!="x",1,0)</f>
        <v>#REF!</v>
      </c>
      <c r="Y109" s="39" t="e">
        <f>IF(+#REF!="x",1,0)</f>
        <v>#REF!</v>
      </c>
      <c r="Z109" s="39" t="e">
        <f>IF(+#REF!="x",1,0)</f>
        <v>#REF!</v>
      </c>
      <c r="AA109" s="39" t="e">
        <f>IF(+#REF!="x",1,0)</f>
        <v>#REF!</v>
      </c>
      <c r="AB109" s="39" t="e">
        <f>IF(+#REF!="x",1,0)</f>
        <v>#REF!</v>
      </c>
      <c r="AC109" s="39" t="e">
        <f>IF(+#REF!="x",1,0)</f>
        <v>#REF!</v>
      </c>
      <c r="AD109" s="39" t="e">
        <f>IF(+#REF!="x",1,0)</f>
        <v>#REF!</v>
      </c>
      <c r="AE109" s="39" t="e">
        <f>IF(+#REF!="x",1,0)</f>
        <v>#REF!</v>
      </c>
      <c r="AF109" s="40" t="e">
        <f>+#REF!</f>
        <v>#REF!</v>
      </c>
      <c r="AG109" s="39" t="e">
        <f>IF(+#REF!="x",1,0)</f>
        <v>#REF!</v>
      </c>
      <c r="AH109" s="39" t="e">
        <f>IF(+#REF!="x",1,0)</f>
        <v>#REF!</v>
      </c>
      <c r="AI109" s="39" t="e">
        <f>IF(+#REF!="x",1,0)</f>
        <v>#REF!</v>
      </c>
      <c r="AJ109" s="39" t="e">
        <f>IF(+#REF!="x",1,0)</f>
        <v>#REF!</v>
      </c>
      <c r="AK109" s="39" t="e">
        <f>IF(+#REF!="x",1,0)</f>
        <v>#REF!</v>
      </c>
      <c r="AL109" s="39" t="e">
        <f>IF(+#REF!="x",1,0)</f>
        <v>#REF!</v>
      </c>
      <c r="AM109" s="39" t="e">
        <f>IF(+#REF!="x",1,0)</f>
        <v>#REF!</v>
      </c>
      <c r="AN109" s="39" t="e">
        <f>IF(+#REF!="x",1,0)</f>
        <v>#REF!</v>
      </c>
      <c r="AO109" s="39" t="e">
        <f>IF(+#REF!="x",1,0)</f>
        <v>#REF!</v>
      </c>
      <c r="AP109" s="40" t="e">
        <f>+#REF!</f>
        <v>#REF!</v>
      </c>
      <c r="AQ109" s="39" t="e">
        <f>IF(+#REF!="x",1,0)</f>
        <v>#REF!</v>
      </c>
      <c r="AR109" s="39" t="e">
        <f>IF(+#REF!="x",1,0)</f>
        <v>#REF!</v>
      </c>
      <c r="AS109" s="39" t="e">
        <f>IF(+#REF!="x",1,0)</f>
        <v>#REF!</v>
      </c>
      <c r="AT109" s="39" t="e">
        <f>IF(+#REF!="x",1,0)</f>
        <v>#REF!</v>
      </c>
      <c r="AU109" s="39" t="e">
        <f>IF(+#REF!="x",1,0)</f>
        <v>#REF!</v>
      </c>
      <c r="AV109" s="40" t="e">
        <f>+#REF!</f>
        <v>#REF!</v>
      </c>
      <c r="AW109" s="39" t="e">
        <f>IF(+#REF!="x",1,0)</f>
        <v>#REF!</v>
      </c>
      <c r="AX109" s="39" t="e">
        <f>IF(+#REF!="x",1,0)</f>
        <v>#REF!</v>
      </c>
      <c r="AY109" s="39" t="e">
        <f>IF(+#REF!="x",1,0)</f>
        <v>#REF!</v>
      </c>
      <c r="AZ109" s="40" t="e">
        <f>+#REF!</f>
        <v>#REF!</v>
      </c>
      <c r="BA109" s="39" t="e">
        <f>IF(+#REF!="x",1,0)</f>
        <v>#REF!</v>
      </c>
      <c r="BB109" s="39" t="e">
        <f>IF(+#REF!="x",1,0)</f>
        <v>#REF!</v>
      </c>
      <c r="BC109" s="40" t="e">
        <f>+#REF!</f>
        <v>#REF!</v>
      </c>
      <c r="BD109" s="39" t="e">
        <f>IF(+#REF!="x",1,0)</f>
        <v>#REF!</v>
      </c>
      <c r="BE109" s="39" t="e">
        <f>IF(+#REF!="x",1,0)</f>
        <v>#REF!</v>
      </c>
      <c r="BF109" s="39" t="e">
        <f>IF(+#REF!="x",1,0)</f>
        <v>#REF!</v>
      </c>
      <c r="BG109" s="39" t="e">
        <f>IF(+#REF!="x",1,0)</f>
        <v>#REF!</v>
      </c>
      <c r="BH109" s="39" t="e">
        <f>IF(+#REF!="x",1,0)</f>
        <v>#REF!</v>
      </c>
      <c r="BI109" s="40" t="e">
        <f>+#REF!</f>
        <v>#REF!</v>
      </c>
      <c r="BJ109" s="39" t="e">
        <f>IF(+#REF!="x",1,0)</f>
        <v>#REF!</v>
      </c>
      <c r="BK109" s="39" t="e">
        <f>IF(+#REF!="x",1,0)</f>
        <v>#REF!</v>
      </c>
      <c r="BL109" s="39" t="e">
        <f>IF(+#REF!="x",1,0)</f>
        <v>#REF!</v>
      </c>
      <c r="BM109" s="39" t="e">
        <f>IF(+#REF!="x",1,0)</f>
        <v>#REF!</v>
      </c>
      <c r="BN109" s="39" t="e">
        <f>IF(+#REF!="x",1,0)</f>
        <v>#REF!</v>
      </c>
      <c r="BO109" s="39" t="e">
        <f>IF(+#REF!="x",1,0)</f>
        <v>#REF!</v>
      </c>
      <c r="BP109" s="40" t="e">
        <f>+#REF!</f>
        <v>#REF!</v>
      </c>
      <c r="BQ109" s="39" t="e">
        <f>IF(+#REF!="x",1,0)</f>
        <v>#REF!</v>
      </c>
      <c r="BR109" s="39" t="e">
        <f>IF(+#REF!="x",1,0)</f>
        <v>#REF!</v>
      </c>
      <c r="BS109" s="39" t="e">
        <f>IF(+#REF!="x",1,0)</f>
        <v>#REF!</v>
      </c>
      <c r="BT109" s="39" t="e">
        <f>IF(+#REF!="x",1,0)</f>
        <v>#REF!</v>
      </c>
      <c r="BU109" s="39" t="e">
        <f>IF(+#REF!="x",1,0)</f>
        <v>#REF!</v>
      </c>
      <c r="BV109" s="40" t="e">
        <f>+#REF!</f>
        <v>#REF!</v>
      </c>
    </row>
    <row r="110" spans="1:74" ht="15" customHeight="1" x14ac:dyDescent="0.25">
      <c r="A110" s="36" t="e">
        <f>VLOOKUP(B110,Foglio3!C:E,2,0)</f>
        <v>#REF!</v>
      </c>
      <c r="B110" s="36" t="e">
        <f>+#REF!</f>
        <v>#REF!</v>
      </c>
      <c r="C110" s="36" t="e">
        <f>VLOOKUP(B110,Foglio3!C:E,3,0)</f>
        <v>#REF!</v>
      </c>
      <c r="D110" s="36" t="e">
        <f>+#REF!</f>
        <v>#REF!</v>
      </c>
      <c r="E110" s="36" t="e">
        <f>+#REF!</f>
        <v>#REF!</v>
      </c>
      <c r="F110" s="36" t="e">
        <f>+#REF!</f>
        <v>#REF!</v>
      </c>
      <c r="G110" s="36" t="e">
        <f>+#REF!</f>
        <v>#REF!</v>
      </c>
      <c r="H110" s="36" t="e">
        <f>VLOOKUP(B110,Foglio3!C:K,9,0)</f>
        <v>#REF!</v>
      </c>
      <c r="I110" s="18" t="e">
        <f>+'posti in ingresso'!#REF!</f>
        <v>#REF!</v>
      </c>
      <c r="J110" s="18" t="e">
        <f>+'posti in ingresso'!#REF!</f>
        <v>#REF!</v>
      </c>
      <c r="K110" s="18" t="e">
        <f>+'posti in ingresso'!#REF!</f>
        <v>#REF!</v>
      </c>
      <c r="L110" s="36" t="e">
        <f>+#REF!</f>
        <v>#REF!</v>
      </c>
      <c r="M110" s="36" t="e">
        <f>+#REF!</f>
        <v>#REF!</v>
      </c>
      <c r="N110" s="37" t="e">
        <f>+#REF!</f>
        <v>#REF!</v>
      </c>
      <c r="O110" s="37" t="e">
        <f>IF(#REF!="Sì",-1,IF(#REF!="SI",-1,0))</f>
        <v>#REF!</v>
      </c>
      <c r="P110" s="37" t="e">
        <f>IF(#REF!="Sì",1,IF(#REF!="SI",1,0))</f>
        <v>#REF!</v>
      </c>
      <c r="Q110" s="38" t="e">
        <f>+#REF!</f>
        <v>#REF!</v>
      </c>
      <c r="R110" s="38" t="e">
        <f>+#REF!</f>
        <v>#REF!</v>
      </c>
      <c r="S110" s="36" t="e">
        <f>+#REF!</f>
        <v>#REF!</v>
      </c>
      <c r="T110" s="36" t="e">
        <f>+#REF!</f>
        <v>#REF!</v>
      </c>
      <c r="U110" s="36" t="e">
        <f>+'posti in ingresso'!#REF!</f>
        <v>#REF!</v>
      </c>
      <c r="V110" s="39" t="e">
        <f>IF(+#REF!="x",1,0)</f>
        <v>#REF!</v>
      </c>
      <c r="W110" s="39" t="e">
        <f>IF(+#REF!="x",1,0)</f>
        <v>#REF!</v>
      </c>
      <c r="X110" s="39" t="e">
        <f>IF(+#REF!="x",1,0)</f>
        <v>#REF!</v>
      </c>
      <c r="Y110" s="39" t="e">
        <f>IF(+#REF!="x",1,0)</f>
        <v>#REF!</v>
      </c>
      <c r="Z110" s="39" t="e">
        <f>IF(+#REF!="x",1,0)</f>
        <v>#REF!</v>
      </c>
      <c r="AA110" s="39" t="e">
        <f>IF(+#REF!="x",1,0)</f>
        <v>#REF!</v>
      </c>
      <c r="AB110" s="39" t="e">
        <f>IF(+#REF!="x",1,0)</f>
        <v>#REF!</v>
      </c>
      <c r="AC110" s="39" t="e">
        <f>IF(+#REF!="x",1,0)</f>
        <v>#REF!</v>
      </c>
      <c r="AD110" s="39" t="e">
        <f>IF(+#REF!="x",1,0)</f>
        <v>#REF!</v>
      </c>
      <c r="AE110" s="39" t="e">
        <f>IF(+#REF!="x",1,0)</f>
        <v>#REF!</v>
      </c>
      <c r="AF110" s="40" t="e">
        <f>+#REF!</f>
        <v>#REF!</v>
      </c>
      <c r="AG110" s="39" t="e">
        <f>IF(+#REF!="x",1,0)</f>
        <v>#REF!</v>
      </c>
      <c r="AH110" s="39" t="e">
        <f>IF(+#REF!="x",1,0)</f>
        <v>#REF!</v>
      </c>
      <c r="AI110" s="39" t="e">
        <f>IF(+#REF!="x",1,0)</f>
        <v>#REF!</v>
      </c>
      <c r="AJ110" s="39" t="e">
        <f>IF(+#REF!="x",1,0)</f>
        <v>#REF!</v>
      </c>
      <c r="AK110" s="39" t="e">
        <f>IF(+#REF!="x",1,0)</f>
        <v>#REF!</v>
      </c>
      <c r="AL110" s="39" t="e">
        <f>IF(+#REF!="x",1,0)</f>
        <v>#REF!</v>
      </c>
      <c r="AM110" s="39" t="e">
        <f>IF(+#REF!="x",1,0)</f>
        <v>#REF!</v>
      </c>
      <c r="AN110" s="39" t="e">
        <f>IF(+#REF!="x",1,0)</f>
        <v>#REF!</v>
      </c>
      <c r="AO110" s="39" t="e">
        <f>IF(+#REF!="x",1,0)</f>
        <v>#REF!</v>
      </c>
      <c r="AP110" s="40" t="e">
        <f>+#REF!</f>
        <v>#REF!</v>
      </c>
      <c r="AQ110" s="39" t="e">
        <f>IF(+#REF!="x",1,0)</f>
        <v>#REF!</v>
      </c>
      <c r="AR110" s="39" t="e">
        <f>IF(+#REF!="x",1,0)</f>
        <v>#REF!</v>
      </c>
      <c r="AS110" s="39" t="e">
        <f>IF(+#REF!="x",1,0)</f>
        <v>#REF!</v>
      </c>
      <c r="AT110" s="39" t="e">
        <f>IF(+#REF!="x",1,0)</f>
        <v>#REF!</v>
      </c>
      <c r="AU110" s="39" t="e">
        <f>IF(+#REF!="x",1,0)</f>
        <v>#REF!</v>
      </c>
      <c r="AV110" s="40" t="e">
        <f>+#REF!</f>
        <v>#REF!</v>
      </c>
      <c r="AW110" s="39" t="e">
        <f>IF(+#REF!="x",1,0)</f>
        <v>#REF!</v>
      </c>
      <c r="AX110" s="39" t="e">
        <f>IF(+#REF!="x",1,0)</f>
        <v>#REF!</v>
      </c>
      <c r="AY110" s="39" t="e">
        <f>IF(+#REF!="x",1,0)</f>
        <v>#REF!</v>
      </c>
      <c r="AZ110" s="40" t="e">
        <f>+#REF!</f>
        <v>#REF!</v>
      </c>
      <c r="BA110" s="39" t="e">
        <f>IF(+#REF!="x",1,0)</f>
        <v>#REF!</v>
      </c>
      <c r="BB110" s="39" t="e">
        <f>IF(+#REF!="x",1,0)</f>
        <v>#REF!</v>
      </c>
      <c r="BC110" s="40" t="e">
        <f>+#REF!</f>
        <v>#REF!</v>
      </c>
      <c r="BD110" s="39" t="e">
        <f>IF(+#REF!="x",1,0)</f>
        <v>#REF!</v>
      </c>
      <c r="BE110" s="39" t="e">
        <f>IF(+#REF!="x",1,0)</f>
        <v>#REF!</v>
      </c>
      <c r="BF110" s="39" t="e">
        <f>IF(+#REF!="x",1,0)</f>
        <v>#REF!</v>
      </c>
      <c r="BG110" s="39" t="e">
        <f>IF(+#REF!="x",1,0)</f>
        <v>#REF!</v>
      </c>
      <c r="BH110" s="39" t="e">
        <f>IF(+#REF!="x",1,0)</f>
        <v>#REF!</v>
      </c>
      <c r="BI110" s="40" t="e">
        <f>+#REF!</f>
        <v>#REF!</v>
      </c>
      <c r="BJ110" s="39" t="e">
        <f>IF(+#REF!="x",1,0)</f>
        <v>#REF!</v>
      </c>
      <c r="BK110" s="39" t="e">
        <f>IF(+#REF!="x",1,0)</f>
        <v>#REF!</v>
      </c>
      <c r="BL110" s="39" t="e">
        <f>IF(+#REF!="x",1,0)</f>
        <v>#REF!</v>
      </c>
      <c r="BM110" s="39" t="e">
        <f>IF(+#REF!="x",1,0)</f>
        <v>#REF!</v>
      </c>
      <c r="BN110" s="39" t="e">
        <f>IF(+#REF!="x",1,0)</f>
        <v>#REF!</v>
      </c>
      <c r="BO110" s="39" t="e">
        <f>IF(+#REF!="x",1,0)</f>
        <v>#REF!</v>
      </c>
      <c r="BP110" s="40" t="e">
        <f>+#REF!</f>
        <v>#REF!</v>
      </c>
      <c r="BQ110" s="39" t="e">
        <f>IF(+#REF!="x",1,0)</f>
        <v>#REF!</v>
      </c>
      <c r="BR110" s="39" t="e">
        <f>IF(+#REF!="x",1,0)</f>
        <v>#REF!</v>
      </c>
      <c r="BS110" s="39" t="e">
        <f>IF(+#REF!="x",1,0)</f>
        <v>#REF!</v>
      </c>
      <c r="BT110" s="39" t="e">
        <f>IF(+#REF!="x",1,0)</f>
        <v>#REF!</v>
      </c>
      <c r="BU110" s="39" t="e">
        <f>IF(+#REF!="x",1,0)</f>
        <v>#REF!</v>
      </c>
      <c r="BV110" s="40" t="e">
        <f>+#REF!</f>
        <v>#REF!</v>
      </c>
    </row>
    <row r="111" spans="1:74" ht="15" customHeight="1" x14ac:dyDescent="0.25">
      <c r="A111" s="36" t="e">
        <f>VLOOKUP(B111,Foglio3!C:E,2,0)</f>
        <v>#REF!</v>
      </c>
      <c r="B111" s="36" t="e">
        <f>+#REF!</f>
        <v>#REF!</v>
      </c>
      <c r="C111" s="36" t="e">
        <f>VLOOKUP(B111,Foglio3!C:E,3,0)</f>
        <v>#REF!</v>
      </c>
      <c r="D111" s="36" t="e">
        <f>+#REF!</f>
        <v>#REF!</v>
      </c>
      <c r="E111" s="36" t="e">
        <f>+#REF!</f>
        <v>#REF!</v>
      </c>
      <c r="F111" s="36" t="e">
        <f>+#REF!</f>
        <v>#REF!</v>
      </c>
      <c r="G111" s="36" t="e">
        <f>+#REF!</f>
        <v>#REF!</v>
      </c>
      <c r="H111" s="36" t="e">
        <f>VLOOKUP(B111,Foglio3!C:K,9,0)</f>
        <v>#REF!</v>
      </c>
      <c r="I111" s="18" t="e">
        <f>+'posti in ingresso'!#REF!</f>
        <v>#REF!</v>
      </c>
      <c r="J111" s="18" t="e">
        <f>+'posti in ingresso'!#REF!</f>
        <v>#REF!</v>
      </c>
      <c r="K111" s="18" t="e">
        <f>+'posti in ingresso'!#REF!</f>
        <v>#REF!</v>
      </c>
      <c r="L111" s="36" t="e">
        <f>+#REF!</f>
        <v>#REF!</v>
      </c>
      <c r="M111" s="36" t="e">
        <f>+#REF!</f>
        <v>#REF!</v>
      </c>
      <c r="N111" s="37" t="e">
        <f>+#REF!</f>
        <v>#REF!</v>
      </c>
      <c r="O111" s="37" t="e">
        <f>IF(#REF!="Sì",-1,IF(#REF!="SI",-1,0))</f>
        <v>#REF!</v>
      </c>
      <c r="P111" s="37" t="e">
        <f>IF(#REF!="Sì",1,IF(#REF!="SI",1,0))</f>
        <v>#REF!</v>
      </c>
      <c r="Q111" s="38" t="e">
        <f>+#REF!</f>
        <v>#REF!</v>
      </c>
      <c r="R111" s="38" t="e">
        <f>+#REF!</f>
        <v>#REF!</v>
      </c>
      <c r="S111" s="36" t="e">
        <f>+#REF!</f>
        <v>#REF!</v>
      </c>
      <c r="T111" s="36" t="e">
        <f>+#REF!</f>
        <v>#REF!</v>
      </c>
      <c r="U111" s="36" t="e">
        <f>+'posti in ingresso'!#REF!</f>
        <v>#REF!</v>
      </c>
      <c r="V111" s="39" t="e">
        <f>IF(+#REF!="x",1,0)</f>
        <v>#REF!</v>
      </c>
      <c r="W111" s="39" t="e">
        <f>IF(+#REF!="x",1,0)</f>
        <v>#REF!</v>
      </c>
      <c r="X111" s="39" t="e">
        <f>IF(+#REF!="x",1,0)</f>
        <v>#REF!</v>
      </c>
      <c r="Y111" s="39" t="e">
        <f>IF(+#REF!="x",1,0)</f>
        <v>#REF!</v>
      </c>
      <c r="Z111" s="39" t="e">
        <f>IF(+#REF!="x",1,0)</f>
        <v>#REF!</v>
      </c>
      <c r="AA111" s="39" t="e">
        <f>IF(+#REF!="x",1,0)</f>
        <v>#REF!</v>
      </c>
      <c r="AB111" s="39" t="e">
        <f>IF(+#REF!="x",1,0)</f>
        <v>#REF!</v>
      </c>
      <c r="AC111" s="39" t="e">
        <f>IF(+#REF!="x",1,0)</f>
        <v>#REF!</v>
      </c>
      <c r="AD111" s="39" t="e">
        <f>IF(+#REF!="x",1,0)</f>
        <v>#REF!</v>
      </c>
      <c r="AE111" s="39" t="e">
        <f>IF(+#REF!="x",1,0)</f>
        <v>#REF!</v>
      </c>
      <c r="AF111" s="40" t="e">
        <f>+#REF!</f>
        <v>#REF!</v>
      </c>
      <c r="AG111" s="39" t="e">
        <f>IF(+#REF!="x",1,0)</f>
        <v>#REF!</v>
      </c>
      <c r="AH111" s="39" t="e">
        <f>IF(+#REF!="x",1,0)</f>
        <v>#REF!</v>
      </c>
      <c r="AI111" s="39" t="e">
        <f>IF(+#REF!="x",1,0)</f>
        <v>#REF!</v>
      </c>
      <c r="AJ111" s="39" t="e">
        <f>IF(+#REF!="x",1,0)</f>
        <v>#REF!</v>
      </c>
      <c r="AK111" s="39" t="e">
        <f>IF(+#REF!="x",1,0)</f>
        <v>#REF!</v>
      </c>
      <c r="AL111" s="39" t="e">
        <f>IF(+#REF!="x",1,0)</f>
        <v>#REF!</v>
      </c>
      <c r="AM111" s="39" t="e">
        <f>IF(+#REF!="x",1,0)</f>
        <v>#REF!</v>
      </c>
      <c r="AN111" s="39" t="e">
        <f>IF(+#REF!="x",1,0)</f>
        <v>#REF!</v>
      </c>
      <c r="AO111" s="39" t="e">
        <f>IF(+#REF!="x",1,0)</f>
        <v>#REF!</v>
      </c>
      <c r="AP111" s="40" t="e">
        <f>+#REF!</f>
        <v>#REF!</v>
      </c>
      <c r="AQ111" s="39" t="e">
        <f>IF(+#REF!="x",1,0)</f>
        <v>#REF!</v>
      </c>
      <c r="AR111" s="39" t="e">
        <f>IF(+#REF!="x",1,0)</f>
        <v>#REF!</v>
      </c>
      <c r="AS111" s="39" t="e">
        <f>IF(+#REF!="x",1,0)</f>
        <v>#REF!</v>
      </c>
      <c r="AT111" s="39" t="e">
        <f>IF(+#REF!="x",1,0)</f>
        <v>#REF!</v>
      </c>
      <c r="AU111" s="39" t="e">
        <f>IF(+#REF!="x",1,0)</f>
        <v>#REF!</v>
      </c>
      <c r="AV111" s="40" t="e">
        <f>+#REF!</f>
        <v>#REF!</v>
      </c>
      <c r="AW111" s="39" t="e">
        <f>IF(+#REF!="x",1,0)</f>
        <v>#REF!</v>
      </c>
      <c r="AX111" s="39" t="e">
        <f>IF(+#REF!="x",1,0)</f>
        <v>#REF!</v>
      </c>
      <c r="AY111" s="39" t="e">
        <f>IF(+#REF!="x",1,0)</f>
        <v>#REF!</v>
      </c>
      <c r="AZ111" s="40" t="e">
        <f>+#REF!</f>
        <v>#REF!</v>
      </c>
      <c r="BA111" s="39" t="e">
        <f>IF(+#REF!="x",1,0)</f>
        <v>#REF!</v>
      </c>
      <c r="BB111" s="39" t="e">
        <f>IF(+#REF!="x",1,0)</f>
        <v>#REF!</v>
      </c>
      <c r="BC111" s="40" t="e">
        <f>+#REF!</f>
        <v>#REF!</v>
      </c>
      <c r="BD111" s="39" t="e">
        <f>IF(+#REF!="x",1,0)</f>
        <v>#REF!</v>
      </c>
      <c r="BE111" s="39" t="e">
        <f>IF(+#REF!="x",1,0)</f>
        <v>#REF!</v>
      </c>
      <c r="BF111" s="39" t="e">
        <f>IF(+#REF!="x",1,0)</f>
        <v>#REF!</v>
      </c>
      <c r="BG111" s="39" t="e">
        <f>IF(+#REF!="x",1,0)</f>
        <v>#REF!</v>
      </c>
      <c r="BH111" s="39" t="e">
        <f>IF(+#REF!="x",1,0)</f>
        <v>#REF!</v>
      </c>
      <c r="BI111" s="40" t="e">
        <f>+#REF!</f>
        <v>#REF!</v>
      </c>
      <c r="BJ111" s="39" t="e">
        <f>IF(+#REF!="x",1,0)</f>
        <v>#REF!</v>
      </c>
      <c r="BK111" s="39" t="e">
        <f>IF(+#REF!="x",1,0)</f>
        <v>#REF!</v>
      </c>
      <c r="BL111" s="39" t="e">
        <f>IF(+#REF!="x",1,0)</f>
        <v>#REF!</v>
      </c>
      <c r="BM111" s="39" t="e">
        <f>IF(+#REF!="x",1,0)</f>
        <v>#REF!</v>
      </c>
      <c r="BN111" s="39" t="e">
        <f>IF(+#REF!="x",1,0)</f>
        <v>#REF!</v>
      </c>
      <c r="BO111" s="39" t="e">
        <f>IF(+#REF!="x",1,0)</f>
        <v>#REF!</v>
      </c>
      <c r="BP111" s="40" t="e">
        <f>+#REF!</f>
        <v>#REF!</v>
      </c>
      <c r="BQ111" s="39" t="e">
        <f>IF(+#REF!="x",1,0)</f>
        <v>#REF!</v>
      </c>
      <c r="BR111" s="39" t="e">
        <f>IF(+#REF!="x",1,0)</f>
        <v>#REF!</v>
      </c>
      <c r="BS111" s="39" t="e">
        <f>IF(+#REF!="x",1,0)</f>
        <v>#REF!</v>
      </c>
      <c r="BT111" s="39" t="e">
        <f>IF(+#REF!="x",1,0)</f>
        <v>#REF!</v>
      </c>
      <c r="BU111" s="39" t="e">
        <f>IF(+#REF!="x",1,0)</f>
        <v>#REF!</v>
      </c>
      <c r="BV111" s="40" t="e">
        <f>+#REF!</f>
        <v>#REF!</v>
      </c>
    </row>
    <row r="112" spans="1:74" ht="15" customHeight="1" x14ac:dyDescent="0.25">
      <c r="A112" s="36" t="e">
        <f>VLOOKUP(B112,Foglio3!C:E,2,0)</f>
        <v>#REF!</v>
      </c>
      <c r="B112" s="36" t="e">
        <f>+#REF!</f>
        <v>#REF!</v>
      </c>
      <c r="C112" s="36" t="e">
        <f>VLOOKUP(B112,Foglio3!C:E,3,0)</f>
        <v>#REF!</v>
      </c>
      <c r="D112" s="36" t="e">
        <f>+#REF!</f>
        <v>#REF!</v>
      </c>
      <c r="E112" s="36" t="e">
        <f>+#REF!</f>
        <v>#REF!</v>
      </c>
      <c r="F112" s="36" t="e">
        <f>+#REF!</f>
        <v>#REF!</v>
      </c>
      <c r="G112" s="36" t="e">
        <f>+#REF!</f>
        <v>#REF!</v>
      </c>
      <c r="H112" s="36" t="e">
        <f>VLOOKUP(B112,Foglio3!C:K,9,0)</f>
        <v>#REF!</v>
      </c>
      <c r="I112" s="18" t="e">
        <f>+'posti in ingresso'!#REF!</f>
        <v>#REF!</v>
      </c>
      <c r="J112" s="18" t="e">
        <f>+'posti in ingresso'!#REF!</f>
        <v>#REF!</v>
      </c>
      <c r="K112" s="18" t="e">
        <f>+'posti in ingresso'!#REF!</f>
        <v>#REF!</v>
      </c>
      <c r="L112" s="36" t="e">
        <f>+#REF!</f>
        <v>#REF!</v>
      </c>
      <c r="M112" s="36" t="e">
        <f>+#REF!</f>
        <v>#REF!</v>
      </c>
      <c r="N112" s="37" t="e">
        <f>+#REF!</f>
        <v>#REF!</v>
      </c>
      <c r="O112" s="37" t="e">
        <f>IF(#REF!="Sì",-1,IF(#REF!="SI",-1,0))</f>
        <v>#REF!</v>
      </c>
      <c r="P112" s="37" t="e">
        <f>IF(#REF!="Sì",1,IF(#REF!="SI",1,0))</f>
        <v>#REF!</v>
      </c>
      <c r="Q112" s="38" t="e">
        <f>+#REF!</f>
        <v>#REF!</v>
      </c>
      <c r="R112" s="38" t="e">
        <f>+#REF!</f>
        <v>#REF!</v>
      </c>
      <c r="S112" s="36" t="e">
        <f>+#REF!</f>
        <v>#REF!</v>
      </c>
      <c r="T112" s="36" t="e">
        <f>+#REF!</f>
        <v>#REF!</v>
      </c>
      <c r="U112" s="36" t="e">
        <f>+'posti in ingresso'!#REF!</f>
        <v>#REF!</v>
      </c>
      <c r="V112" s="39" t="e">
        <f>IF(+#REF!="x",1,0)</f>
        <v>#REF!</v>
      </c>
      <c r="W112" s="39" t="e">
        <f>IF(+#REF!="x",1,0)</f>
        <v>#REF!</v>
      </c>
      <c r="X112" s="39" t="e">
        <f>IF(+#REF!="x",1,0)</f>
        <v>#REF!</v>
      </c>
      <c r="Y112" s="39" t="e">
        <f>IF(+#REF!="x",1,0)</f>
        <v>#REF!</v>
      </c>
      <c r="Z112" s="39" t="e">
        <f>IF(+#REF!="x",1,0)</f>
        <v>#REF!</v>
      </c>
      <c r="AA112" s="39" t="e">
        <f>IF(+#REF!="x",1,0)</f>
        <v>#REF!</v>
      </c>
      <c r="AB112" s="39" t="e">
        <f>IF(+#REF!="x",1,0)</f>
        <v>#REF!</v>
      </c>
      <c r="AC112" s="39" t="e">
        <f>IF(+#REF!="x",1,0)</f>
        <v>#REF!</v>
      </c>
      <c r="AD112" s="39" t="e">
        <f>IF(+#REF!="x",1,0)</f>
        <v>#REF!</v>
      </c>
      <c r="AE112" s="39" t="e">
        <f>IF(+#REF!="x",1,0)</f>
        <v>#REF!</v>
      </c>
      <c r="AF112" s="40" t="e">
        <f>+#REF!</f>
        <v>#REF!</v>
      </c>
      <c r="AG112" s="39" t="e">
        <f>IF(+#REF!="x",1,0)</f>
        <v>#REF!</v>
      </c>
      <c r="AH112" s="39" t="e">
        <f>IF(+#REF!="x",1,0)</f>
        <v>#REF!</v>
      </c>
      <c r="AI112" s="39" t="e">
        <f>IF(+#REF!="x",1,0)</f>
        <v>#REF!</v>
      </c>
      <c r="AJ112" s="39" t="e">
        <f>IF(+#REF!="x",1,0)</f>
        <v>#REF!</v>
      </c>
      <c r="AK112" s="39" t="e">
        <f>IF(+#REF!="x",1,0)</f>
        <v>#REF!</v>
      </c>
      <c r="AL112" s="39" t="e">
        <f>IF(+#REF!="x",1,0)</f>
        <v>#REF!</v>
      </c>
      <c r="AM112" s="39" t="e">
        <f>IF(+#REF!="x",1,0)</f>
        <v>#REF!</v>
      </c>
      <c r="AN112" s="39" t="e">
        <f>IF(+#REF!="x",1,0)</f>
        <v>#REF!</v>
      </c>
      <c r="AO112" s="39" t="e">
        <f>IF(+#REF!="x",1,0)</f>
        <v>#REF!</v>
      </c>
      <c r="AP112" s="40" t="e">
        <f>+#REF!</f>
        <v>#REF!</v>
      </c>
      <c r="AQ112" s="39" t="e">
        <f>IF(+#REF!="x",1,0)</f>
        <v>#REF!</v>
      </c>
      <c r="AR112" s="39" t="e">
        <f>IF(+#REF!="x",1,0)</f>
        <v>#REF!</v>
      </c>
      <c r="AS112" s="39" t="e">
        <f>IF(+#REF!="x",1,0)</f>
        <v>#REF!</v>
      </c>
      <c r="AT112" s="39" t="e">
        <f>IF(+#REF!="x",1,0)</f>
        <v>#REF!</v>
      </c>
      <c r="AU112" s="39" t="e">
        <f>IF(+#REF!="x",1,0)</f>
        <v>#REF!</v>
      </c>
      <c r="AV112" s="40" t="e">
        <f>+#REF!</f>
        <v>#REF!</v>
      </c>
      <c r="AW112" s="39" t="e">
        <f>IF(+#REF!="x",1,0)</f>
        <v>#REF!</v>
      </c>
      <c r="AX112" s="39" t="e">
        <f>IF(+#REF!="x",1,0)</f>
        <v>#REF!</v>
      </c>
      <c r="AY112" s="39" t="e">
        <f>IF(+#REF!="x",1,0)</f>
        <v>#REF!</v>
      </c>
      <c r="AZ112" s="40" t="e">
        <f>+#REF!</f>
        <v>#REF!</v>
      </c>
      <c r="BA112" s="39" t="e">
        <f>IF(+#REF!="x",1,0)</f>
        <v>#REF!</v>
      </c>
      <c r="BB112" s="39" t="e">
        <f>IF(+#REF!="x",1,0)</f>
        <v>#REF!</v>
      </c>
      <c r="BC112" s="40" t="e">
        <f>+#REF!</f>
        <v>#REF!</v>
      </c>
      <c r="BD112" s="39" t="e">
        <f>IF(+#REF!="x",1,0)</f>
        <v>#REF!</v>
      </c>
      <c r="BE112" s="39" t="e">
        <f>IF(+#REF!="x",1,0)</f>
        <v>#REF!</v>
      </c>
      <c r="BF112" s="39" t="e">
        <f>IF(+#REF!="x",1,0)</f>
        <v>#REF!</v>
      </c>
      <c r="BG112" s="39" t="e">
        <f>IF(+#REF!="x",1,0)</f>
        <v>#REF!</v>
      </c>
      <c r="BH112" s="39" t="e">
        <f>IF(+#REF!="x",1,0)</f>
        <v>#REF!</v>
      </c>
      <c r="BI112" s="40" t="e">
        <f>+#REF!</f>
        <v>#REF!</v>
      </c>
      <c r="BJ112" s="39" t="e">
        <f>IF(+#REF!="x",1,0)</f>
        <v>#REF!</v>
      </c>
      <c r="BK112" s="39" t="e">
        <f>IF(+#REF!="x",1,0)</f>
        <v>#REF!</v>
      </c>
      <c r="BL112" s="39" t="e">
        <f>IF(+#REF!="x",1,0)</f>
        <v>#REF!</v>
      </c>
      <c r="BM112" s="39" t="e">
        <f>IF(+#REF!="x",1,0)</f>
        <v>#REF!</v>
      </c>
      <c r="BN112" s="39" t="e">
        <f>IF(+#REF!="x",1,0)</f>
        <v>#REF!</v>
      </c>
      <c r="BO112" s="39" t="e">
        <f>IF(+#REF!="x",1,0)</f>
        <v>#REF!</v>
      </c>
      <c r="BP112" s="40" t="e">
        <f>+#REF!</f>
        <v>#REF!</v>
      </c>
      <c r="BQ112" s="39" t="e">
        <f>IF(+#REF!="x",1,0)</f>
        <v>#REF!</v>
      </c>
      <c r="BR112" s="39" t="e">
        <f>IF(+#REF!="x",1,0)</f>
        <v>#REF!</v>
      </c>
      <c r="BS112" s="39" t="e">
        <f>IF(+#REF!="x",1,0)</f>
        <v>#REF!</v>
      </c>
      <c r="BT112" s="39" t="e">
        <f>IF(+#REF!="x",1,0)</f>
        <v>#REF!</v>
      </c>
      <c r="BU112" s="39" t="e">
        <f>IF(+#REF!="x",1,0)</f>
        <v>#REF!</v>
      </c>
      <c r="BV112" s="40" t="e">
        <f>+#REF!</f>
        <v>#REF!</v>
      </c>
    </row>
    <row r="113" spans="1:74" ht="15" customHeight="1" x14ac:dyDescent="0.25">
      <c r="A113" s="36" t="e">
        <f>VLOOKUP(B113,Foglio3!C:E,2,0)</f>
        <v>#REF!</v>
      </c>
      <c r="B113" s="36" t="e">
        <f>+#REF!</f>
        <v>#REF!</v>
      </c>
      <c r="C113" s="36" t="e">
        <f>VLOOKUP(B113,Foglio3!C:E,3,0)</f>
        <v>#REF!</v>
      </c>
      <c r="D113" s="36" t="e">
        <f>+#REF!</f>
        <v>#REF!</v>
      </c>
      <c r="E113" s="36" t="e">
        <f>+#REF!</f>
        <v>#REF!</v>
      </c>
      <c r="F113" s="36" t="e">
        <f>+#REF!</f>
        <v>#REF!</v>
      </c>
      <c r="G113" s="36" t="e">
        <f>+#REF!</f>
        <v>#REF!</v>
      </c>
      <c r="H113" s="36" t="e">
        <f>VLOOKUP(B113,Foglio3!C:K,9,0)</f>
        <v>#REF!</v>
      </c>
      <c r="I113" s="18" t="e">
        <f>+'posti in ingresso'!#REF!</f>
        <v>#REF!</v>
      </c>
      <c r="J113" s="18" t="e">
        <f>+'posti in ingresso'!#REF!</f>
        <v>#REF!</v>
      </c>
      <c r="K113" s="18" t="e">
        <f>+'posti in ingresso'!#REF!</f>
        <v>#REF!</v>
      </c>
      <c r="L113" s="36" t="e">
        <f>+#REF!</f>
        <v>#REF!</v>
      </c>
      <c r="M113" s="36" t="e">
        <f>+#REF!</f>
        <v>#REF!</v>
      </c>
      <c r="N113" s="37" t="e">
        <f>+#REF!</f>
        <v>#REF!</v>
      </c>
      <c r="O113" s="37" t="e">
        <f>IF(#REF!="Sì",-1,IF(#REF!="SI",-1,0))</f>
        <v>#REF!</v>
      </c>
      <c r="P113" s="37" t="e">
        <f>IF(#REF!="Sì",1,IF(#REF!="SI",1,0))</f>
        <v>#REF!</v>
      </c>
      <c r="Q113" s="38" t="e">
        <f>+#REF!</f>
        <v>#REF!</v>
      </c>
      <c r="R113" s="38" t="e">
        <f>+#REF!</f>
        <v>#REF!</v>
      </c>
      <c r="S113" s="36" t="e">
        <f>+#REF!</f>
        <v>#REF!</v>
      </c>
      <c r="T113" s="36" t="e">
        <f>+#REF!</f>
        <v>#REF!</v>
      </c>
      <c r="U113" s="36" t="e">
        <f>+'posti in ingresso'!#REF!</f>
        <v>#REF!</v>
      </c>
      <c r="V113" s="39" t="e">
        <f>IF(+#REF!="x",1,0)</f>
        <v>#REF!</v>
      </c>
      <c r="W113" s="39" t="e">
        <f>IF(+#REF!="x",1,0)</f>
        <v>#REF!</v>
      </c>
      <c r="X113" s="39" t="e">
        <f>IF(+#REF!="x",1,0)</f>
        <v>#REF!</v>
      </c>
      <c r="Y113" s="39" t="e">
        <f>IF(+#REF!="x",1,0)</f>
        <v>#REF!</v>
      </c>
      <c r="Z113" s="39" t="e">
        <f>IF(+#REF!="x",1,0)</f>
        <v>#REF!</v>
      </c>
      <c r="AA113" s="39" t="e">
        <f>IF(+#REF!="x",1,0)</f>
        <v>#REF!</v>
      </c>
      <c r="AB113" s="39" t="e">
        <f>IF(+#REF!="x",1,0)</f>
        <v>#REF!</v>
      </c>
      <c r="AC113" s="39" t="e">
        <f>IF(+#REF!="x",1,0)</f>
        <v>#REF!</v>
      </c>
      <c r="AD113" s="39" t="e">
        <f>IF(+#REF!="x",1,0)</f>
        <v>#REF!</v>
      </c>
      <c r="AE113" s="39" t="e">
        <f>IF(+#REF!="x",1,0)</f>
        <v>#REF!</v>
      </c>
      <c r="AF113" s="40" t="e">
        <f>+#REF!</f>
        <v>#REF!</v>
      </c>
      <c r="AG113" s="39" t="e">
        <f>IF(+#REF!="x",1,0)</f>
        <v>#REF!</v>
      </c>
      <c r="AH113" s="39" t="e">
        <f>IF(+#REF!="x",1,0)</f>
        <v>#REF!</v>
      </c>
      <c r="AI113" s="39" t="e">
        <f>IF(+#REF!="x",1,0)</f>
        <v>#REF!</v>
      </c>
      <c r="AJ113" s="39" t="e">
        <f>IF(+#REF!="x",1,0)</f>
        <v>#REF!</v>
      </c>
      <c r="AK113" s="39" t="e">
        <f>IF(+#REF!="x",1,0)</f>
        <v>#REF!</v>
      </c>
      <c r="AL113" s="39" t="e">
        <f>IF(+#REF!="x",1,0)</f>
        <v>#REF!</v>
      </c>
      <c r="AM113" s="39" t="e">
        <f>IF(+#REF!="x",1,0)</f>
        <v>#REF!</v>
      </c>
      <c r="AN113" s="39" t="e">
        <f>IF(+#REF!="x",1,0)</f>
        <v>#REF!</v>
      </c>
      <c r="AO113" s="39" t="e">
        <f>IF(+#REF!="x",1,0)</f>
        <v>#REF!</v>
      </c>
      <c r="AP113" s="40" t="e">
        <f>+#REF!</f>
        <v>#REF!</v>
      </c>
      <c r="AQ113" s="39" t="e">
        <f>IF(+#REF!="x",1,0)</f>
        <v>#REF!</v>
      </c>
      <c r="AR113" s="39" t="e">
        <f>IF(+#REF!="x",1,0)</f>
        <v>#REF!</v>
      </c>
      <c r="AS113" s="39" t="e">
        <f>IF(+#REF!="x",1,0)</f>
        <v>#REF!</v>
      </c>
      <c r="AT113" s="39" t="e">
        <f>IF(+#REF!="x",1,0)</f>
        <v>#REF!</v>
      </c>
      <c r="AU113" s="39" t="e">
        <f>IF(+#REF!="x",1,0)</f>
        <v>#REF!</v>
      </c>
      <c r="AV113" s="40" t="e">
        <f>+#REF!</f>
        <v>#REF!</v>
      </c>
      <c r="AW113" s="39" t="e">
        <f>IF(+#REF!="x",1,0)</f>
        <v>#REF!</v>
      </c>
      <c r="AX113" s="39" t="e">
        <f>IF(+#REF!="x",1,0)</f>
        <v>#REF!</v>
      </c>
      <c r="AY113" s="39" t="e">
        <f>IF(+#REF!="x",1,0)</f>
        <v>#REF!</v>
      </c>
      <c r="AZ113" s="40" t="e">
        <f>+#REF!</f>
        <v>#REF!</v>
      </c>
      <c r="BA113" s="39" t="e">
        <f>IF(+#REF!="x",1,0)</f>
        <v>#REF!</v>
      </c>
      <c r="BB113" s="39" t="e">
        <f>IF(+#REF!="x",1,0)</f>
        <v>#REF!</v>
      </c>
      <c r="BC113" s="40" t="e">
        <f>+#REF!</f>
        <v>#REF!</v>
      </c>
      <c r="BD113" s="39" t="e">
        <f>IF(+#REF!="x",1,0)</f>
        <v>#REF!</v>
      </c>
      <c r="BE113" s="39" t="e">
        <f>IF(+#REF!="x",1,0)</f>
        <v>#REF!</v>
      </c>
      <c r="BF113" s="39" t="e">
        <f>IF(+#REF!="x",1,0)</f>
        <v>#REF!</v>
      </c>
      <c r="BG113" s="39" t="e">
        <f>IF(+#REF!="x",1,0)</f>
        <v>#REF!</v>
      </c>
      <c r="BH113" s="39" t="e">
        <f>IF(+#REF!="x",1,0)</f>
        <v>#REF!</v>
      </c>
      <c r="BI113" s="40" t="e">
        <f>+#REF!</f>
        <v>#REF!</v>
      </c>
      <c r="BJ113" s="39" t="e">
        <f>IF(+#REF!="x",1,0)</f>
        <v>#REF!</v>
      </c>
      <c r="BK113" s="39" t="e">
        <f>IF(+#REF!="x",1,0)</f>
        <v>#REF!</v>
      </c>
      <c r="BL113" s="39" t="e">
        <f>IF(+#REF!="x",1,0)</f>
        <v>#REF!</v>
      </c>
      <c r="BM113" s="39" t="e">
        <f>IF(+#REF!="x",1,0)</f>
        <v>#REF!</v>
      </c>
      <c r="BN113" s="39" t="e">
        <f>IF(+#REF!="x",1,0)</f>
        <v>#REF!</v>
      </c>
      <c r="BO113" s="39" t="e">
        <f>IF(+#REF!="x",1,0)</f>
        <v>#REF!</v>
      </c>
      <c r="BP113" s="40" t="e">
        <f>+#REF!</f>
        <v>#REF!</v>
      </c>
      <c r="BQ113" s="39" t="e">
        <f>IF(+#REF!="x",1,0)</f>
        <v>#REF!</v>
      </c>
      <c r="BR113" s="39" t="e">
        <f>IF(+#REF!="x",1,0)</f>
        <v>#REF!</v>
      </c>
      <c r="BS113" s="39" t="e">
        <f>IF(+#REF!="x",1,0)</f>
        <v>#REF!</v>
      </c>
      <c r="BT113" s="39" t="e">
        <f>IF(+#REF!="x",1,0)</f>
        <v>#REF!</v>
      </c>
      <c r="BU113" s="39" t="e">
        <f>IF(+#REF!="x",1,0)</f>
        <v>#REF!</v>
      </c>
      <c r="BV113" s="40" t="e">
        <f>+#REF!</f>
        <v>#REF!</v>
      </c>
    </row>
    <row r="114" spans="1:74" ht="15" customHeight="1" x14ac:dyDescent="0.25">
      <c r="A114" s="36" t="e">
        <f>VLOOKUP(B114,Foglio3!C:E,2,0)</f>
        <v>#REF!</v>
      </c>
      <c r="B114" s="36" t="e">
        <f>+#REF!</f>
        <v>#REF!</v>
      </c>
      <c r="C114" s="36" t="e">
        <f>VLOOKUP(B114,Foglio3!C:E,3,0)</f>
        <v>#REF!</v>
      </c>
      <c r="D114" s="36" t="e">
        <f>+#REF!</f>
        <v>#REF!</v>
      </c>
      <c r="E114" s="36" t="e">
        <f>+#REF!</f>
        <v>#REF!</v>
      </c>
      <c r="F114" s="36" t="e">
        <f>+#REF!</f>
        <v>#REF!</v>
      </c>
      <c r="G114" s="36" t="e">
        <f>+#REF!</f>
        <v>#REF!</v>
      </c>
      <c r="H114" s="36" t="e">
        <f>VLOOKUP(B114,Foglio3!C:K,9,0)</f>
        <v>#REF!</v>
      </c>
      <c r="I114" s="18" t="e">
        <f>+'posti in ingresso'!#REF!</f>
        <v>#REF!</v>
      </c>
      <c r="J114" s="18" t="e">
        <f>+'posti in ingresso'!#REF!</f>
        <v>#REF!</v>
      </c>
      <c r="K114" s="18" t="e">
        <f>+'posti in ingresso'!#REF!</f>
        <v>#REF!</v>
      </c>
      <c r="L114" s="36" t="e">
        <f>+#REF!</f>
        <v>#REF!</v>
      </c>
      <c r="M114" s="36" t="e">
        <f>+#REF!</f>
        <v>#REF!</v>
      </c>
      <c r="N114" s="37" t="e">
        <f>+#REF!</f>
        <v>#REF!</v>
      </c>
      <c r="O114" s="37" t="e">
        <f>IF(#REF!="Sì",-1,IF(#REF!="SI",-1,0))</f>
        <v>#REF!</v>
      </c>
      <c r="P114" s="37" t="e">
        <f>IF(#REF!="Sì",1,IF(#REF!="SI",1,0))</f>
        <v>#REF!</v>
      </c>
      <c r="Q114" s="38" t="e">
        <f>+#REF!</f>
        <v>#REF!</v>
      </c>
      <c r="R114" s="38" t="e">
        <f>+#REF!</f>
        <v>#REF!</v>
      </c>
      <c r="S114" s="36" t="e">
        <f>+#REF!</f>
        <v>#REF!</v>
      </c>
      <c r="T114" s="36" t="e">
        <f>+#REF!</f>
        <v>#REF!</v>
      </c>
      <c r="U114" s="36" t="e">
        <f>+'posti in ingresso'!#REF!</f>
        <v>#REF!</v>
      </c>
      <c r="V114" s="39" t="e">
        <f>IF(+#REF!="x",1,0)</f>
        <v>#REF!</v>
      </c>
      <c r="W114" s="39" t="e">
        <f>IF(+#REF!="x",1,0)</f>
        <v>#REF!</v>
      </c>
      <c r="X114" s="39" t="e">
        <f>IF(+#REF!="x",1,0)</f>
        <v>#REF!</v>
      </c>
      <c r="Y114" s="39" t="e">
        <f>IF(+#REF!="x",1,0)</f>
        <v>#REF!</v>
      </c>
      <c r="Z114" s="39" t="e">
        <f>IF(+#REF!="x",1,0)</f>
        <v>#REF!</v>
      </c>
      <c r="AA114" s="39" t="e">
        <f>IF(+#REF!="x",1,0)</f>
        <v>#REF!</v>
      </c>
      <c r="AB114" s="39" t="e">
        <f>IF(+#REF!="x",1,0)</f>
        <v>#REF!</v>
      </c>
      <c r="AC114" s="39" t="e">
        <f>IF(+#REF!="x",1,0)</f>
        <v>#REF!</v>
      </c>
      <c r="AD114" s="39" t="e">
        <f>IF(+#REF!="x",1,0)</f>
        <v>#REF!</v>
      </c>
      <c r="AE114" s="39" t="e">
        <f>IF(+#REF!="x",1,0)</f>
        <v>#REF!</v>
      </c>
      <c r="AF114" s="40" t="e">
        <f>+#REF!</f>
        <v>#REF!</v>
      </c>
      <c r="AG114" s="39" t="e">
        <f>IF(+#REF!="x",1,0)</f>
        <v>#REF!</v>
      </c>
      <c r="AH114" s="39" t="e">
        <f>IF(+#REF!="x",1,0)</f>
        <v>#REF!</v>
      </c>
      <c r="AI114" s="39" t="e">
        <f>IF(+#REF!="x",1,0)</f>
        <v>#REF!</v>
      </c>
      <c r="AJ114" s="39" t="e">
        <f>IF(+#REF!="x",1,0)</f>
        <v>#REF!</v>
      </c>
      <c r="AK114" s="39" t="e">
        <f>IF(+#REF!="x",1,0)</f>
        <v>#REF!</v>
      </c>
      <c r="AL114" s="39" t="e">
        <f>IF(+#REF!="x",1,0)</f>
        <v>#REF!</v>
      </c>
      <c r="AM114" s="39" t="e">
        <f>IF(+#REF!="x",1,0)</f>
        <v>#REF!</v>
      </c>
      <c r="AN114" s="39" t="e">
        <f>IF(+#REF!="x",1,0)</f>
        <v>#REF!</v>
      </c>
      <c r="AO114" s="39" t="e">
        <f>IF(+#REF!="x",1,0)</f>
        <v>#REF!</v>
      </c>
      <c r="AP114" s="40" t="e">
        <f>+#REF!</f>
        <v>#REF!</v>
      </c>
      <c r="AQ114" s="39" t="e">
        <f>IF(+#REF!="x",1,0)</f>
        <v>#REF!</v>
      </c>
      <c r="AR114" s="39" t="e">
        <f>IF(+#REF!="x",1,0)</f>
        <v>#REF!</v>
      </c>
      <c r="AS114" s="39" t="e">
        <f>IF(+#REF!="x",1,0)</f>
        <v>#REF!</v>
      </c>
      <c r="AT114" s="39" t="e">
        <f>IF(+#REF!="x",1,0)</f>
        <v>#REF!</v>
      </c>
      <c r="AU114" s="39" t="e">
        <f>IF(+#REF!="x",1,0)</f>
        <v>#REF!</v>
      </c>
      <c r="AV114" s="40" t="e">
        <f>+#REF!</f>
        <v>#REF!</v>
      </c>
      <c r="AW114" s="39" t="e">
        <f>IF(+#REF!="x",1,0)</f>
        <v>#REF!</v>
      </c>
      <c r="AX114" s="39" t="e">
        <f>IF(+#REF!="x",1,0)</f>
        <v>#REF!</v>
      </c>
      <c r="AY114" s="39" t="e">
        <f>IF(+#REF!="x",1,0)</f>
        <v>#REF!</v>
      </c>
      <c r="AZ114" s="40" t="e">
        <f>+#REF!</f>
        <v>#REF!</v>
      </c>
      <c r="BA114" s="39" t="e">
        <f>IF(+#REF!="x",1,0)</f>
        <v>#REF!</v>
      </c>
      <c r="BB114" s="39" t="e">
        <f>IF(+#REF!="x",1,0)</f>
        <v>#REF!</v>
      </c>
      <c r="BC114" s="40" t="e">
        <f>+#REF!</f>
        <v>#REF!</v>
      </c>
      <c r="BD114" s="39" t="e">
        <f>IF(+#REF!="x",1,0)</f>
        <v>#REF!</v>
      </c>
      <c r="BE114" s="39" t="e">
        <f>IF(+#REF!="x",1,0)</f>
        <v>#REF!</v>
      </c>
      <c r="BF114" s="39" t="e">
        <f>IF(+#REF!="x",1,0)</f>
        <v>#REF!</v>
      </c>
      <c r="BG114" s="39" t="e">
        <f>IF(+#REF!="x",1,0)</f>
        <v>#REF!</v>
      </c>
      <c r="BH114" s="39" t="e">
        <f>IF(+#REF!="x",1,0)</f>
        <v>#REF!</v>
      </c>
      <c r="BI114" s="40" t="e">
        <f>+#REF!</f>
        <v>#REF!</v>
      </c>
      <c r="BJ114" s="39" t="e">
        <f>IF(+#REF!="x",1,0)</f>
        <v>#REF!</v>
      </c>
      <c r="BK114" s="39" t="e">
        <f>IF(+#REF!="x",1,0)</f>
        <v>#REF!</v>
      </c>
      <c r="BL114" s="39" t="e">
        <f>IF(+#REF!="x",1,0)</f>
        <v>#REF!</v>
      </c>
      <c r="BM114" s="39" t="e">
        <f>IF(+#REF!="x",1,0)</f>
        <v>#REF!</v>
      </c>
      <c r="BN114" s="39" t="e">
        <f>IF(+#REF!="x",1,0)</f>
        <v>#REF!</v>
      </c>
      <c r="BO114" s="39" t="e">
        <f>IF(+#REF!="x",1,0)</f>
        <v>#REF!</v>
      </c>
      <c r="BP114" s="40" t="e">
        <f>+#REF!</f>
        <v>#REF!</v>
      </c>
      <c r="BQ114" s="39" t="e">
        <f>IF(+#REF!="x",1,0)</f>
        <v>#REF!</v>
      </c>
      <c r="BR114" s="39" t="e">
        <f>IF(+#REF!="x",1,0)</f>
        <v>#REF!</v>
      </c>
      <c r="BS114" s="39" t="e">
        <f>IF(+#REF!="x",1,0)</f>
        <v>#REF!</v>
      </c>
      <c r="BT114" s="39" t="e">
        <f>IF(+#REF!="x",1,0)</f>
        <v>#REF!</v>
      </c>
      <c r="BU114" s="39" t="e">
        <f>IF(+#REF!="x",1,0)</f>
        <v>#REF!</v>
      </c>
      <c r="BV114" s="40" t="e">
        <f>+#REF!</f>
        <v>#REF!</v>
      </c>
    </row>
    <row r="115" spans="1:74" ht="15" customHeight="1" x14ac:dyDescent="0.25">
      <c r="A115" s="36" t="e">
        <f>VLOOKUP(B115,Foglio3!C:E,2,0)</f>
        <v>#REF!</v>
      </c>
      <c r="B115" s="36" t="e">
        <f>+#REF!</f>
        <v>#REF!</v>
      </c>
      <c r="C115" s="36" t="e">
        <f>VLOOKUP(B115,Foglio3!C:E,3,0)</f>
        <v>#REF!</v>
      </c>
      <c r="D115" s="36" t="e">
        <f>+#REF!</f>
        <v>#REF!</v>
      </c>
      <c r="E115" s="36" t="e">
        <f>+#REF!</f>
        <v>#REF!</v>
      </c>
      <c r="F115" s="36" t="e">
        <f>+#REF!</f>
        <v>#REF!</v>
      </c>
      <c r="G115" s="36" t="e">
        <f>+#REF!</f>
        <v>#REF!</v>
      </c>
      <c r="H115" s="36" t="e">
        <f>VLOOKUP(B115,Foglio3!C:K,9,0)</f>
        <v>#REF!</v>
      </c>
      <c r="I115" s="18" t="e">
        <f>+'posti in ingresso'!#REF!</f>
        <v>#REF!</v>
      </c>
      <c r="J115" s="18" t="e">
        <f>+'posti in ingresso'!#REF!</f>
        <v>#REF!</v>
      </c>
      <c r="K115" s="18" t="e">
        <f>+'posti in ingresso'!#REF!</f>
        <v>#REF!</v>
      </c>
      <c r="L115" s="36" t="e">
        <f>+#REF!</f>
        <v>#REF!</v>
      </c>
      <c r="M115" s="36" t="e">
        <f>+#REF!</f>
        <v>#REF!</v>
      </c>
      <c r="N115" s="37" t="e">
        <f>+#REF!</f>
        <v>#REF!</v>
      </c>
      <c r="O115" s="37" t="e">
        <f>IF(#REF!="Sì",-1,IF(#REF!="SI",-1,0))</f>
        <v>#REF!</v>
      </c>
      <c r="P115" s="37" t="e">
        <f>IF(#REF!="Sì",1,IF(#REF!="SI",1,0))</f>
        <v>#REF!</v>
      </c>
      <c r="Q115" s="38" t="e">
        <f>+#REF!</f>
        <v>#REF!</v>
      </c>
      <c r="R115" s="38" t="e">
        <f>+#REF!</f>
        <v>#REF!</v>
      </c>
      <c r="S115" s="36" t="e">
        <f>+#REF!</f>
        <v>#REF!</v>
      </c>
      <c r="T115" s="36" t="e">
        <f>+#REF!</f>
        <v>#REF!</v>
      </c>
      <c r="U115" s="36" t="e">
        <f>+'posti in ingresso'!#REF!</f>
        <v>#REF!</v>
      </c>
      <c r="V115" s="39" t="e">
        <f>IF(+#REF!="x",1,0)</f>
        <v>#REF!</v>
      </c>
      <c r="W115" s="39" t="e">
        <f>IF(+#REF!="x",1,0)</f>
        <v>#REF!</v>
      </c>
      <c r="X115" s="39" t="e">
        <f>IF(+#REF!="x",1,0)</f>
        <v>#REF!</v>
      </c>
      <c r="Y115" s="39" t="e">
        <f>IF(+#REF!="x",1,0)</f>
        <v>#REF!</v>
      </c>
      <c r="Z115" s="39" t="e">
        <f>IF(+#REF!="x",1,0)</f>
        <v>#REF!</v>
      </c>
      <c r="AA115" s="39" t="e">
        <f>IF(+#REF!="x",1,0)</f>
        <v>#REF!</v>
      </c>
      <c r="AB115" s="39" t="e">
        <f>IF(+#REF!="x",1,0)</f>
        <v>#REF!</v>
      </c>
      <c r="AC115" s="39" t="e">
        <f>IF(+#REF!="x",1,0)</f>
        <v>#REF!</v>
      </c>
      <c r="AD115" s="39" t="e">
        <f>IF(+#REF!="x",1,0)</f>
        <v>#REF!</v>
      </c>
      <c r="AE115" s="39" t="e">
        <f>IF(+#REF!="x",1,0)</f>
        <v>#REF!</v>
      </c>
      <c r="AF115" s="40" t="e">
        <f>+#REF!</f>
        <v>#REF!</v>
      </c>
      <c r="AG115" s="39" t="e">
        <f>IF(+#REF!="x",1,0)</f>
        <v>#REF!</v>
      </c>
      <c r="AH115" s="39" t="e">
        <f>IF(+#REF!="x",1,0)</f>
        <v>#REF!</v>
      </c>
      <c r="AI115" s="39" t="e">
        <f>IF(+#REF!="x",1,0)</f>
        <v>#REF!</v>
      </c>
      <c r="AJ115" s="39" t="e">
        <f>IF(+#REF!="x",1,0)</f>
        <v>#REF!</v>
      </c>
      <c r="AK115" s="39" t="e">
        <f>IF(+#REF!="x",1,0)</f>
        <v>#REF!</v>
      </c>
      <c r="AL115" s="39" t="e">
        <f>IF(+#REF!="x",1,0)</f>
        <v>#REF!</v>
      </c>
      <c r="AM115" s="39" t="e">
        <f>IF(+#REF!="x",1,0)</f>
        <v>#REF!</v>
      </c>
      <c r="AN115" s="39" t="e">
        <f>IF(+#REF!="x",1,0)</f>
        <v>#REF!</v>
      </c>
      <c r="AO115" s="39" t="e">
        <f>IF(+#REF!="x",1,0)</f>
        <v>#REF!</v>
      </c>
      <c r="AP115" s="40" t="e">
        <f>+#REF!</f>
        <v>#REF!</v>
      </c>
      <c r="AQ115" s="39" t="e">
        <f>IF(+#REF!="x",1,0)</f>
        <v>#REF!</v>
      </c>
      <c r="AR115" s="39" t="e">
        <f>IF(+#REF!="x",1,0)</f>
        <v>#REF!</v>
      </c>
      <c r="AS115" s="39" t="e">
        <f>IF(+#REF!="x",1,0)</f>
        <v>#REF!</v>
      </c>
      <c r="AT115" s="39" t="e">
        <f>IF(+#REF!="x",1,0)</f>
        <v>#REF!</v>
      </c>
      <c r="AU115" s="39" t="e">
        <f>IF(+#REF!="x",1,0)</f>
        <v>#REF!</v>
      </c>
      <c r="AV115" s="40" t="e">
        <f>+#REF!</f>
        <v>#REF!</v>
      </c>
      <c r="AW115" s="39" t="e">
        <f>IF(+#REF!="x",1,0)</f>
        <v>#REF!</v>
      </c>
      <c r="AX115" s="39" t="e">
        <f>IF(+#REF!="x",1,0)</f>
        <v>#REF!</v>
      </c>
      <c r="AY115" s="39" t="e">
        <f>IF(+#REF!="x",1,0)</f>
        <v>#REF!</v>
      </c>
      <c r="AZ115" s="40" t="e">
        <f>+#REF!</f>
        <v>#REF!</v>
      </c>
      <c r="BA115" s="39" t="e">
        <f>IF(+#REF!="x",1,0)</f>
        <v>#REF!</v>
      </c>
      <c r="BB115" s="39" t="e">
        <f>IF(+#REF!="x",1,0)</f>
        <v>#REF!</v>
      </c>
      <c r="BC115" s="40" t="e">
        <f>+#REF!</f>
        <v>#REF!</v>
      </c>
      <c r="BD115" s="39" t="e">
        <f>IF(+#REF!="x",1,0)</f>
        <v>#REF!</v>
      </c>
      <c r="BE115" s="39" t="e">
        <f>IF(+#REF!="x",1,0)</f>
        <v>#REF!</v>
      </c>
      <c r="BF115" s="39" t="e">
        <f>IF(+#REF!="x",1,0)</f>
        <v>#REF!</v>
      </c>
      <c r="BG115" s="39" t="e">
        <f>IF(+#REF!="x",1,0)</f>
        <v>#REF!</v>
      </c>
      <c r="BH115" s="39" t="e">
        <f>IF(+#REF!="x",1,0)</f>
        <v>#REF!</v>
      </c>
      <c r="BI115" s="40" t="e">
        <f>+#REF!</f>
        <v>#REF!</v>
      </c>
      <c r="BJ115" s="39" t="e">
        <f>IF(+#REF!="x",1,0)</f>
        <v>#REF!</v>
      </c>
      <c r="BK115" s="39" t="e">
        <f>IF(+#REF!="x",1,0)</f>
        <v>#REF!</v>
      </c>
      <c r="BL115" s="39" t="e">
        <f>IF(+#REF!="x",1,0)</f>
        <v>#REF!</v>
      </c>
      <c r="BM115" s="39" t="e">
        <f>IF(+#REF!="x",1,0)</f>
        <v>#REF!</v>
      </c>
      <c r="BN115" s="39" t="e">
        <f>IF(+#REF!="x",1,0)</f>
        <v>#REF!</v>
      </c>
      <c r="BO115" s="39" t="e">
        <f>IF(+#REF!="x",1,0)</f>
        <v>#REF!</v>
      </c>
      <c r="BP115" s="40" t="e">
        <f>+#REF!</f>
        <v>#REF!</v>
      </c>
      <c r="BQ115" s="39" t="e">
        <f>IF(+#REF!="x",1,0)</f>
        <v>#REF!</v>
      </c>
      <c r="BR115" s="39" t="e">
        <f>IF(+#REF!="x",1,0)</f>
        <v>#REF!</v>
      </c>
      <c r="BS115" s="39" t="e">
        <f>IF(+#REF!="x",1,0)</f>
        <v>#REF!</v>
      </c>
      <c r="BT115" s="39" t="e">
        <f>IF(+#REF!="x",1,0)</f>
        <v>#REF!</v>
      </c>
      <c r="BU115" s="39" t="e">
        <f>IF(+#REF!="x",1,0)</f>
        <v>#REF!</v>
      </c>
      <c r="BV115" s="40" t="e">
        <f>+#REF!</f>
        <v>#REF!</v>
      </c>
    </row>
    <row r="116" spans="1:74" ht="15" customHeight="1" x14ac:dyDescent="0.25">
      <c r="A116" s="36" t="e">
        <f>VLOOKUP(B116,Foglio3!C:E,2,0)</f>
        <v>#REF!</v>
      </c>
      <c r="B116" s="36" t="e">
        <f>+#REF!</f>
        <v>#REF!</v>
      </c>
      <c r="C116" s="36" t="e">
        <f>VLOOKUP(B116,Foglio3!C:E,3,0)</f>
        <v>#REF!</v>
      </c>
      <c r="D116" s="36" t="e">
        <f>+#REF!</f>
        <v>#REF!</v>
      </c>
      <c r="E116" s="36" t="e">
        <f>+#REF!</f>
        <v>#REF!</v>
      </c>
      <c r="F116" s="36" t="e">
        <f>+#REF!</f>
        <v>#REF!</v>
      </c>
      <c r="G116" s="36" t="e">
        <f>+#REF!</f>
        <v>#REF!</v>
      </c>
      <c r="H116" s="36" t="e">
        <f>VLOOKUP(B116,Foglio3!C:K,9,0)</f>
        <v>#REF!</v>
      </c>
      <c r="I116" s="18" t="e">
        <f>+'posti in ingresso'!#REF!</f>
        <v>#REF!</v>
      </c>
      <c r="J116" s="18" t="e">
        <f>+'posti in ingresso'!#REF!</f>
        <v>#REF!</v>
      </c>
      <c r="K116" s="18" t="e">
        <f>+'posti in ingresso'!#REF!</f>
        <v>#REF!</v>
      </c>
      <c r="L116" s="36" t="e">
        <f>+#REF!</f>
        <v>#REF!</v>
      </c>
      <c r="M116" s="36" t="e">
        <f>+#REF!</f>
        <v>#REF!</v>
      </c>
      <c r="N116" s="37" t="e">
        <f>+#REF!</f>
        <v>#REF!</v>
      </c>
      <c r="O116" s="37" t="e">
        <f>IF(#REF!="Sì",-1,IF(#REF!="SI",-1,0))</f>
        <v>#REF!</v>
      </c>
      <c r="P116" s="37" t="e">
        <f>IF(#REF!="Sì",1,IF(#REF!="SI",1,0))</f>
        <v>#REF!</v>
      </c>
      <c r="Q116" s="38" t="e">
        <f>+#REF!</f>
        <v>#REF!</v>
      </c>
      <c r="R116" s="38" t="e">
        <f>+#REF!</f>
        <v>#REF!</v>
      </c>
      <c r="S116" s="36" t="e">
        <f>+#REF!</f>
        <v>#REF!</v>
      </c>
      <c r="T116" s="36" t="e">
        <f>+#REF!</f>
        <v>#REF!</v>
      </c>
      <c r="U116" s="36" t="e">
        <f>+'posti in ingresso'!#REF!</f>
        <v>#REF!</v>
      </c>
      <c r="V116" s="39" t="e">
        <f>IF(+#REF!="x",1,0)</f>
        <v>#REF!</v>
      </c>
      <c r="W116" s="39" t="e">
        <f>IF(+#REF!="x",1,0)</f>
        <v>#REF!</v>
      </c>
      <c r="X116" s="39" t="e">
        <f>IF(+#REF!="x",1,0)</f>
        <v>#REF!</v>
      </c>
      <c r="Y116" s="39" t="e">
        <f>IF(+#REF!="x",1,0)</f>
        <v>#REF!</v>
      </c>
      <c r="Z116" s="39" t="e">
        <f>IF(+#REF!="x",1,0)</f>
        <v>#REF!</v>
      </c>
      <c r="AA116" s="39" t="e">
        <f>IF(+#REF!="x",1,0)</f>
        <v>#REF!</v>
      </c>
      <c r="AB116" s="39" t="e">
        <f>IF(+#REF!="x",1,0)</f>
        <v>#REF!</v>
      </c>
      <c r="AC116" s="39" t="e">
        <f>IF(+#REF!="x",1,0)</f>
        <v>#REF!</v>
      </c>
      <c r="AD116" s="39" t="e">
        <f>IF(+#REF!="x",1,0)</f>
        <v>#REF!</v>
      </c>
      <c r="AE116" s="39" t="e">
        <f>IF(+#REF!="x",1,0)</f>
        <v>#REF!</v>
      </c>
      <c r="AF116" s="40" t="e">
        <f>+#REF!</f>
        <v>#REF!</v>
      </c>
      <c r="AG116" s="39" t="e">
        <f>IF(+#REF!="x",1,0)</f>
        <v>#REF!</v>
      </c>
      <c r="AH116" s="39" t="e">
        <f>IF(+#REF!="x",1,0)</f>
        <v>#REF!</v>
      </c>
      <c r="AI116" s="39" t="e">
        <f>IF(+#REF!="x",1,0)</f>
        <v>#REF!</v>
      </c>
      <c r="AJ116" s="39" t="e">
        <f>IF(+#REF!="x",1,0)</f>
        <v>#REF!</v>
      </c>
      <c r="AK116" s="39" t="e">
        <f>IF(+#REF!="x",1,0)</f>
        <v>#REF!</v>
      </c>
      <c r="AL116" s="39" t="e">
        <f>IF(+#REF!="x",1,0)</f>
        <v>#REF!</v>
      </c>
      <c r="AM116" s="39" t="e">
        <f>IF(+#REF!="x",1,0)</f>
        <v>#REF!</v>
      </c>
      <c r="AN116" s="39" t="e">
        <f>IF(+#REF!="x",1,0)</f>
        <v>#REF!</v>
      </c>
      <c r="AO116" s="39" t="e">
        <f>IF(+#REF!="x",1,0)</f>
        <v>#REF!</v>
      </c>
      <c r="AP116" s="40" t="e">
        <f>+#REF!</f>
        <v>#REF!</v>
      </c>
      <c r="AQ116" s="39" t="e">
        <f>IF(+#REF!="x",1,0)</f>
        <v>#REF!</v>
      </c>
      <c r="AR116" s="39" t="e">
        <f>IF(+#REF!="x",1,0)</f>
        <v>#REF!</v>
      </c>
      <c r="AS116" s="39" t="e">
        <f>IF(+#REF!="x",1,0)</f>
        <v>#REF!</v>
      </c>
      <c r="AT116" s="39" t="e">
        <f>IF(+#REF!="x",1,0)</f>
        <v>#REF!</v>
      </c>
      <c r="AU116" s="39" t="e">
        <f>IF(+#REF!="x",1,0)</f>
        <v>#REF!</v>
      </c>
      <c r="AV116" s="40" t="e">
        <f>+#REF!</f>
        <v>#REF!</v>
      </c>
      <c r="AW116" s="39" t="e">
        <f>IF(+#REF!="x",1,0)</f>
        <v>#REF!</v>
      </c>
      <c r="AX116" s="39" t="e">
        <f>IF(+#REF!="x",1,0)</f>
        <v>#REF!</v>
      </c>
      <c r="AY116" s="39" t="e">
        <f>IF(+#REF!="x",1,0)</f>
        <v>#REF!</v>
      </c>
      <c r="AZ116" s="40" t="e">
        <f>+#REF!</f>
        <v>#REF!</v>
      </c>
      <c r="BA116" s="39" t="e">
        <f>IF(+#REF!="x",1,0)</f>
        <v>#REF!</v>
      </c>
      <c r="BB116" s="39" t="e">
        <f>IF(+#REF!="x",1,0)</f>
        <v>#REF!</v>
      </c>
      <c r="BC116" s="40" t="e">
        <f>+#REF!</f>
        <v>#REF!</v>
      </c>
      <c r="BD116" s="39" t="e">
        <f>IF(+#REF!="x",1,0)</f>
        <v>#REF!</v>
      </c>
      <c r="BE116" s="39" t="e">
        <f>IF(+#REF!="x",1,0)</f>
        <v>#REF!</v>
      </c>
      <c r="BF116" s="39" t="e">
        <f>IF(+#REF!="x",1,0)</f>
        <v>#REF!</v>
      </c>
      <c r="BG116" s="39" t="e">
        <f>IF(+#REF!="x",1,0)</f>
        <v>#REF!</v>
      </c>
      <c r="BH116" s="39" t="e">
        <f>IF(+#REF!="x",1,0)</f>
        <v>#REF!</v>
      </c>
      <c r="BI116" s="40" t="e">
        <f>+#REF!</f>
        <v>#REF!</v>
      </c>
      <c r="BJ116" s="39" t="e">
        <f>IF(+#REF!="x",1,0)</f>
        <v>#REF!</v>
      </c>
      <c r="BK116" s="39" t="e">
        <f>IF(+#REF!="x",1,0)</f>
        <v>#REF!</v>
      </c>
      <c r="BL116" s="39" t="e">
        <f>IF(+#REF!="x",1,0)</f>
        <v>#REF!</v>
      </c>
      <c r="BM116" s="39" t="e">
        <f>IF(+#REF!="x",1,0)</f>
        <v>#REF!</v>
      </c>
      <c r="BN116" s="39" t="e">
        <f>IF(+#REF!="x",1,0)</f>
        <v>#REF!</v>
      </c>
      <c r="BO116" s="39" t="e">
        <f>IF(+#REF!="x",1,0)</f>
        <v>#REF!</v>
      </c>
      <c r="BP116" s="40" t="e">
        <f>+#REF!</f>
        <v>#REF!</v>
      </c>
      <c r="BQ116" s="39" t="e">
        <f>IF(+#REF!="x",1,0)</f>
        <v>#REF!</v>
      </c>
      <c r="BR116" s="39" t="e">
        <f>IF(+#REF!="x",1,0)</f>
        <v>#REF!</v>
      </c>
      <c r="BS116" s="39" t="e">
        <f>IF(+#REF!="x",1,0)</f>
        <v>#REF!</v>
      </c>
      <c r="BT116" s="39" t="e">
        <f>IF(+#REF!="x",1,0)</f>
        <v>#REF!</v>
      </c>
      <c r="BU116" s="39" t="e">
        <f>IF(+#REF!="x",1,0)</f>
        <v>#REF!</v>
      </c>
      <c r="BV116" s="40" t="e">
        <f>+#REF!</f>
        <v>#REF!</v>
      </c>
    </row>
    <row r="117" spans="1:74" ht="15" customHeight="1" x14ac:dyDescent="0.25">
      <c r="A117" s="36" t="e">
        <f>VLOOKUP(B117,Foglio3!C:E,2,0)</f>
        <v>#REF!</v>
      </c>
      <c r="B117" s="36" t="e">
        <f>+#REF!</f>
        <v>#REF!</v>
      </c>
      <c r="C117" s="36" t="e">
        <f>VLOOKUP(B117,Foglio3!C:E,3,0)</f>
        <v>#REF!</v>
      </c>
      <c r="D117" s="36" t="e">
        <f>+#REF!</f>
        <v>#REF!</v>
      </c>
      <c r="E117" s="36" t="e">
        <f>+#REF!</f>
        <v>#REF!</v>
      </c>
      <c r="F117" s="36" t="e">
        <f>+#REF!</f>
        <v>#REF!</v>
      </c>
      <c r="G117" s="36" t="e">
        <f>+#REF!</f>
        <v>#REF!</v>
      </c>
      <c r="H117" s="36" t="e">
        <f>VLOOKUP(B117,Foglio3!C:K,9,0)</f>
        <v>#REF!</v>
      </c>
      <c r="I117" s="18" t="e">
        <f>+'posti in ingresso'!#REF!</f>
        <v>#REF!</v>
      </c>
      <c r="J117" s="18" t="e">
        <f>+'posti in ingresso'!#REF!</f>
        <v>#REF!</v>
      </c>
      <c r="K117" s="18" t="e">
        <f>+'posti in ingresso'!#REF!</f>
        <v>#REF!</v>
      </c>
      <c r="L117" s="36" t="e">
        <f>+#REF!</f>
        <v>#REF!</v>
      </c>
      <c r="M117" s="36" t="e">
        <f>+#REF!</f>
        <v>#REF!</v>
      </c>
      <c r="N117" s="37" t="e">
        <f>+#REF!</f>
        <v>#REF!</v>
      </c>
      <c r="O117" s="37" t="e">
        <f>IF(#REF!="Sì",-1,IF(#REF!="SI",-1,0))</f>
        <v>#REF!</v>
      </c>
      <c r="P117" s="37" t="e">
        <f>IF(#REF!="Sì",1,IF(#REF!="SI",1,0))</f>
        <v>#REF!</v>
      </c>
      <c r="Q117" s="38" t="e">
        <f>+#REF!</f>
        <v>#REF!</v>
      </c>
      <c r="R117" s="38" t="e">
        <f>+#REF!</f>
        <v>#REF!</v>
      </c>
      <c r="S117" s="36" t="e">
        <f>+#REF!</f>
        <v>#REF!</v>
      </c>
      <c r="T117" s="36" t="e">
        <f>+#REF!</f>
        <v>#REF!</v>
      </c>
      <c r="U117" s="36" t="e">
        <f>+'posti in ingresso'!#REF!</f>
        <v>#REF!</v>
      </c>
      <c r="V117" s="39" t="e">
        <f>IF(+#REF!="x",1,0)</f>
        <v>#REF!</v>
      </c>
      <c r="W117" s="39" t="e">
        <f>IF(+#REF!="x",1,0)</f>
        <v>#REF!</v>
      </c>
      <c r="X117" s="39" t="e">
        <f>IF(+#REF!="x",1,0)</f>
        <v>#REF!</v>
      </c>
      <c r="Y117" s="39" t="e">
        <f>IF(+#REF!="x",1,0)</f>
        <v>#REF!</v>
      </c>
      <c r="Z117" s="39" t="e">
        <f>IF(+#REF!="x",1,0)</f>
        <v>#REF!</v>
      </c>
      <c r="AA117" s="39" t="e">
        <f>IF(+#REF!="x",1,0)</f>
        <v>#REF!</v>
      </c>
      <c r="AB117" s="39" t="e">
        <f>IF(+#REF!="x",1,0)</f>
        <v>#REF!</v>
      </c>
      <c r="AC117" s="39" t="e">
        <f>IF(+#REF!="x",1,0)</f>
        <v>#REF!</v>
      </c>
      <c r="AD117" s="39" t="e">
        <f>IF(+#REF!="x",1,0)</f>
        <v>#REF!</v>
      </c>
      <c r="AE117" s="39" t="e">
        <f>IF(+#REF!="x",1,0)</f>
        <v>#REF!</v>
      </c>
      <c r="AF117" s="40" t="e">
        <f>+#REF!</f>
        <v>#REF!</v>
      </c>
      <c r="AG117" s="39" t="e">
        <f>IF(+#REF!="x",1,0)</f>
        <v>#REF!</v>
      </c>
      <c r="AH117" s="39" t="e">
        <f>IF(+#REF!="x",1,0)</f>
        <v>#REF!</v>
      </c>
      <c r="AI117" s="39" t="e">
        <f>IF(+#REF!="x",1,0)</f>
        <v>#REF!</v>
      </c>
      <c r="AJ117" s="39" t="e">
        <f>IF(+#REF!="x",1,0)</f>
        <v>#REF!</v>
      </c>
      <c r="AK117" s="39" t="e">
        <f>IF(+#REF!="x",1,0)</f>
        <v>#REF!</v>
      </c>
      <c r="AL117" s="39" t="e">
        <f>IF(+#REF!="x",1,0)</f>
        <v>#REF!</v>
      </c>
      <c r="AM117" s="39" t="e">
        <f>IF(+#REF!="x",1,0)</f>
        <v>#REF!</v>
      </c>
      <c r="AN117" s="39" t="e">
        <f>IF(+#REF!="x",1,0)</f>
        <v>#REF!</v>
      </c>
      <c r="AO117" s="39" t="e">
        <f>IF(+#REF!="x",1,0)</f>
        <v>#REF!</v>
      </c>
      <c r="AP117" s="40" t="e">
        <f>+#REF!</f>
        <v>#REF!</v>
      </c>
      <c r="AQ117" s="39" t="e">
        <f>IF(+#REF!="x",1,0)</f>
        <v>#REF!</v>
      </c>
      <c r="AR117" s="39" t="e">
        <f>IF(+#REF!="x",1,0)</f>
        <v>#REF!</v>
      </c>
      <c r="AS117" s="39" t="e">
        <f>IF(+#REF!="x",1,0)</f>
        <v>#REF!</v>
      </c>
      <c r="AT117" s="39" t="e">
        <f>IF(+#REF!="x",1,0)</f>
        <v>#REF!</v>
      </c>
      <c r="AU117" s="39" t="e">
        <f>IF(+#REF!="x",1,0)</f>
        <v>#REF!</v>
      </c>
      <c r="AV117" s="40" t="e">
        <f>+#REF!</f>
        <v>#REF!</v>
      </c>
      <c r="AW117" s="39" t="e">
        <f>IF(+#REF!="x",1,0)</f>
        <v>#REF!</v>
      </c>
      <c r="AX117" s="39" t="e">
        <f>IF(+#REF!="x",1,0)</f>
        <v>#REF!</v>
      </c>
      <c r="AY117" s="39" t="e">
        <f>IF(+#REF!="x",1,0)</f>
        <v>#REF!</v>
      </c>
      <c r="AZ117" s="40" t="e">
        <f>+#REF!</f>
        <v>#REF!</v>
      </c>
      <c r="BA117" s="39" t="e">
        <f>IF(+#REF!="x",1,0)</f>
        <v>#REF!</v>
      </c>
      <c r="BB117" s="39" t="e">
        <f>IF(+#REF!="x",1,0)</f>
        <v>#REF!</v>
      </c>
      <c r="BC117" s="40" t="e">
        <f>+#REF!</f>
        <v>#REF!</v>
      </c>
      <c r="BD117" s="39" t="e">
        <f>IF(+#REF!="x",1,0)</f>
        <v>#REF!</v>
      </c>
      <c r="BE117" s="39" t="e">
        <f>IF(+#REF!="x",1,0)</f>
        <v>#REF!</v>
      </c>
      <c r="BF117" s="39" t="e">
        <f>IF(+#REF!="x",1,0)</f>
        <v>#REF!</v>
      </c>
      <c r="BG117" s="39" t="e">
        <f>IF(+#REF!="x",1,0)</f>
        <v>#REF!</v>
      </c>
      <c r="BH117" s="39" t="e">
        <f>IF(+#REF!="x",1,0)</f>
        <v>#REF!</v>
      </c>
      <c r="BI117" s="40" t="e">
        <f>+#REF!</f>
        <v>#REF!</v>
      </c>
      <c r="BJ117" s="39" t="e">
        <f>IF(+#REF!="x",1,0)</f>
        <v>#REF!</v>
      </c>
      <c r="BK117" s="39" t="e">
        <f>IF(+#REF!="x",1,0)</f>
        <v>#REF!</v>
      </c>
      <c r="BL117" s="39" t="e">
        <f>IF(+#REF!="x",1,0)</f>
        <v>#REF!</v>
      </c>
      <c r="BM117" s="39" t="e">
        <f>IF(+#REF!="x",1,0)</f>
        <v>#REF!</v>
      </c>
      <c r="BN117" s="39" t="e">
        <f>IF(+#REF!="x",1,0)</f>
        <v>#REF!</v>
      </c>
      <c r="BO117" s="39" t="e">
        <f>IF(+#REF!="x",1,0)</f>
        <v>#REF!</v>
      </c>
      <c r="BP117" s="40" t="e">
        <f>+#REF!</f>
        <v>#REF!</v>
      </c>
      <c r="BQ117" s="39" t="e">
        <f>IF(+#REF!="x",1,0)</f>
        <v>#REF!</v>
      </c>
      <c r="BR117" s="39" t="e">
        <f>IF(+#REF!="x",1,0)</f>
        <v>#REF!</v>
      </c>
      <c r="BS117" s="39" t="e">
        <f>IF(+#REF!="x",1,0)</f>
        <v>#REF!</v>
      </c>
      <c r="BT117" s="39" t="e">
        <f>IF(+#REF!="x",1,0)</f>
        <v>#REF!</v>
      </c>
      <c r="BU117" s="39" t="e">
        <f>IF(+#REF!="x",1,0)</f>
        <v>#REF!</v>
      </c>
      <c r="BV117" s="40" t="e">
        <f>+#REF!</f>
        <v>#REF!</v>
      </c>
    </row>
    <row r="118" spans="1:74" ht="15" customHeight="1" x14ac:dyDescent="0.25">
      <c r="A118" s="36" t="e">
        <f>VLOOKUP(B118,Foglio3!C:E,2,0)</f>
        <v>#REF!</v>
      </c>
      <c r="B118" s="36" t="e">
        <f>+#REF!</f>
        <v>#REF!</v>
      </c>
      <c r="C118" s="36" t="e">
        <f>VLOOKUP(B118,Foglio3!C:E,3,0)</f>
        <v>#REF!</v>
      </c>
      <c r="D118" s="36" t="e">
        <f>+#REF!</f>
        <v>#REF!</v>
      </c>
      <c r="E118" s="36" t="e">
        <f>+#REF!</f>
        <v>#REF!</v>
      </c>
      <c r="F118" s="36" t="e">
        <f>+#REF!</f>
        <v>#REF!</v>
      </c>
      <c r="G118" s="36" t="e">
        <f>+#REF!</f>
        <v>#REF!</v>
      </c>
      <c r="H118" s="36" t="e">
        <f>VLOOKUP(B118,Foglio3!C:K,9,0)</f>
        <v>#REF!</v>
      </c>
      <c r="I118" s="18" t="e">
        <f>+'posti in ingresso'!#REF!</f>
        <v>#REF!</v>
      </c>
      <c r="J118" s="18" t="e">
        <f>+'posti in ingresso'!#REF!</f>
        <v>#REF!</v>
      </c>
      <c r="K118" s="18" t="e">
        <f>+'posti in ingresso'!#REF!</f>
        <v>#REF!</v>
      </c>
      <c r="L118" s="36" t="e">
        <f>+#REF!</f>
        <v>#REF!</v>
      </c>
      <c r="M118" s="36" t="e">
        <f>+#REF!</f>
        <v>#REF!</v>
      </c>
      <c r="N118" s="37" t="e">
        <f>+#REF!</f>
        <v>#REF!</v>
      </c>
      <c r="O118" s="37" t="e">
        <f>IF(#REF!="Sì",-1,IF(#REF!="SI",-1,0))</f>
        <v>#REF!</v>
      </c>
      <c r="P118" s="37" t="e">
        <f>IF(#REF!="Sì",1,IF(#REF!="SI",1,0))</f>
        <v>#REF!</v>
      </c>
      <c r="Q118" s="38" t="e">
        <f>+#REF!</f>
        <v>#REF!</v>
      </c>
      <c r="R118" s="38" t="e">
        <f>+#REF!</f>
        <v>#REF!</v>
      </c>
      <c r="S118" s="36" t="e">
        <f>+#REF!</f>
        <v>#REF!</v>
      </c>
      <c r="T118" s="36" t="e">
        <f>+#REF!</f>
        <v>#REF!</v>
      </c>
      <c r="U118" s="36" t="e">
        <f>+'posti in ingresso'!#REF!</f>
        <v>#REF!</v>
      </c>
      <c r="V118" s="39" t="e">
        <f>IF(+#REF!="x",1,0)</f>
        <v>#REF!</v>
      </c>
      <c r="W118" s="39" t="e">
        <f>IF(+#REF!="x",1,0)</f>
        <v>#REF!</v>
      </c>
      <c r="X118" s="39" t="e">
        <f>IF(+#REF!="x",1,0)</f>
        <v>#REF!</v>
      </c>
      <c r="Y118" s="39" t="e">
        <f>IF(+#REF!="x",1,0)</f>
        <v>#REF!</v>
      </c>
      <c r="Z118" s="39" t="e">
        <f>IF(+#REF!="x",1,0)</f>
        <v>#REF!</v>
      </c>
      <c r="AA118" s="39" t="e">
        <f>IF(+#REF!="x",1,0)</f>
        <v>#REF!</v>
      </c>
      <c r="AB118" s="39" t="e">
        <f>IF(+#REF!="x",1,0)</f>
        <v>#REF!</v>
      </c>
      <c r="AC118" s="39" t="e">
        <f>IF(+#REF!="x",1,0)</f>
        <v>#REF!</v>
      </c>
      <c r="AD118" s="39" t="e">
        <f>IF(+#REF!="x",1,0)</f>
        <v>#REF!</v>
      </c>
      <c r="AE118" s="39" t="e">
        <f>IF(+#REF!="x",1,0)</f>
        <v>#REF!</v>
      </c>
      <c r="AF118" s="40" t="e">
        <f>+#REF!</f>
        <v>#REF!</v>
      </c>
      <c r="AG118" s="39" t="e">
        <f>IF(+#REF!="x",1,0)</f>
        <v>#REF!</v>
      </c>
      <c r="AH118" s="39" t="e">
        <f>IF(+#REF!="x",1,0)</f>
        <v>#REF!</v>
      </c>
      <c r="AI118" s="39" t="e">
        <f>IF(+#REF!="x",1,0)</f>
        <v>#REF!</v>
      </c>
      <c r="AJ118" s="39" t="e">
        <f>IF(+#REF!="x",1,0)</f>
        <v>#REF!</v>
      </c>
      <c r="AK118" s="39" t="e">
        <f>IF(+#REF!="x",1,0)</f>
        <v>#REF!</v>
      </c>
      <c r="AL118" s="39" t="e">
        <f>IF(+#REF!="x",1,0)</f>
        <v>#REF!</v>
      </c>
      <c r="AM118" s="39" t="e">
        <f>IF(+#REF!="x",1,0)</f>
        <v>#REF!</v>
      </c>
      <c r="AN118" s="39" t="e">
        <f>IF(+#REF!="x",1,0)</f>
        <v>#REF!</v>
      </c>
      <c r="AO118" s="39" t="e">
        <f>IF(+#REF!="x",1,0)</f>
        <v>#REF!</v>
      </c>
      <c r="AP118" s="40" t="e">
        <f>+#REF!</f>
        <v>#REF!</v>
      </c>
      <c r="AQ118" s="39" t="e">
        <f>IF(+#REF!="x",1,0)</f>
        <v>#REF!</v>
      </c>
      <c r="AR118" s="39" t="e">
        <f>IF(+#REF!="x",1,0)</f>
        <v>#REF!</v>
      </c>
      <c r="AS118" s="39" t="e">
        <f>IF(+#REF!="x",1,0)</f>
        <v>#REF!</v>
      </c>
      <c r="AT118" s="39" t="e">
        <f>IF(+#REF!="x",1,0)</f>
        <v>#REF!</v>
      </c>
      <c r="AU118" s="39" t="e">
        <f>IF(+#REF!="x",1,0)</f>
        <v>#REF!</v>
      </c>
      <c r="AV118" s="40" t="e">
        <f>+#REF!</f>
        <v>#REF!</v>
      </c>
      <c r="AW118" s="39" t="e">
        <f>IF(+#REF!="x",1,0)</f>
        <v>#REF!</v>
      </c>
      <c r="AX118" s="39" t="e">
        <f>IF(+#REF!="x",1,0)</f>
        <v>#REF!</v>
      </c>
      <c r="AY118" s="39" t="e">
        <f>IF(+#REF!="x",1,0)</f>
        <v>#REF!</v>
      </c>
      <c r="AZ118" s="40" t="e">
        <f>+#REF!</f>
        <v>#REF!</v>
      </c>
      <c r="BA118" s="39" t="e">
        <f>IF(+#REF!="x",1,0)</f>
        <v>#REF!</v>
      </c>
      <c r="BB118" s="39" t="e">
        <f>IF(+#REF!="x",1,0)</f>
        <v>#REF!</v>
      </c>
      <c r="BC118" s="40" t="e">
        <f>+#REF!</f>
        <v>#REF!</v>
      </c>
      <c r="BD118" s="39" t="e">
        <f>IF(+#REF!="x",1,0)</f>
        <v>#REF!</v>
      </c>
      <c r="BE118" s="39" t="e">
        <f>IF(+#REF!="x",1,0)</f>
        <v>#REF!</v>
      </c>
      <c r="BF118" s="39" t="e">
        <f>IF(+#REF!="x",1,0)</f>
        <v>#REF!</v>
      </c>
      <c r="BG118" s="39" t="e">
        <f>IF(+#REF!="x",1,0)</f>
        <v>#REF!</v>
      </c>
      <c r="BH118" s="39" t="e">
        <f>IF(+#REF!="x",1,0)</f>
        <v>#REF!</v>
      </c>
      <c r="BI118" s="40" t="e">
        <f>+#REF!</f>
        <v>#REF!</v>
      </c>
      <c r="BJ118" s="39" t="e">
        <f>IF(+#REF!="x",1,0)</f>
        <v>#REF!</v>
      </c>
      <c r="BK118" s="39" t="e">
        <f>IF(+#REF!="x",1,0)</f>
        <v>#REF!</v>
      </c>
      <c r="BL118" s="39" t="e">
        <f>IF(+#REF!="x",1,0)</f>
        <v>#REF!</v>
      </c>
      <c r="BM118" s="39" t="e">
        <f>IF(+#REF!="x",1,0)</f>
        <v>#REF!</v>
      </c>
      <c r="BN118" s="39" t="e">
        <f>IF(+#REF!="x",1,0)</f>
        <v>#REF!</v>
      </c>
      <c r="BO118" s="39" t="e">
        <f>IF(+#REF!="x",1,0)</f>
        <v>#REF!</v>
      </c>
      <c r="BP118" s="40" t="e">
        <f>+#REF!</f>
        <v>#REF!</v>
      </c>
      <c r="BQ118" s="39" t="e">
        <f>IF(+#REF!="x",1,0)</f>
        <v>#REF!</v>
      </c>
      <c r="BR118" s="39" t="e">
        <f>IF(+#REF!="x",1,0)</f>
        <v>#REF!</v>
      </c>
      <c r="BS118" s="39" t="e">
        <f>IF(+#REF!="x",1,0)</f>
        <v>#REF!</v>
      </c>
      <c r="BT118" s="39" t="e">
        <f>IF(+#REF!="x",1,0)</f>
        <v>#REF!</v>
      </c>
      <c r="BU118" s="39" t="e">
        <f>IF(+#REF!="x",1,0)</f>
        <v>#REF!</v>
      </c>
      <c r="BV118" s="40" t="e">
        <f>+#REF!</f>
        <v>#REF!</v>
      </c>
    </row>
    <row r="119" spans="1:74" ht="15" customHeight="1" x14ac:dyDescent="0.25">
      <c r="A119" s="36" t="e">
        <f>VLOOKUP(B119,Foglio3!C:E,2,0)</f>
        <v>#REF!</v>
      </c>
      <c r="B119" s="36" t="e">
        <f>+#REF!</f>
        <v>#REF!</v>
      </c>
      <c r="C119" s="36" t="e">
        <f>VLOOKUP(B119,Foglio3!C:E,3,0)</f>
        <v>#REF!</v>
      </c>
      <c r="D119" s="36" t="e">
        <f>+#REF!</f>
        <v>#REF!</v>
      </c>
      <c r="E119" s="36" t="e">
        <f>+#REF!</f>
        <v>#REF!</v>
      </c>
      <c r="F119" s="36" t="e">
        <f>+#REF!</f>
        <v>#REF!</v>
      </c>
      <c r="G119" s="36" t="e">
        <f>+#REF!</f>
        <v>#REF!</v>
      </c>
      <c r="H119" s="36" t="e">
        <f>VLOOKUP(B119,Foglio3!C:K,9,0)</f>
        <v>#REF!</v>
      </c>
      <c r="I119" s="18" t="e">
        <f>+'posti in ingresso'!#REF!</f>
        <v>#REF!</v>
      </c>
      <c r="J119" s="18" t="e">
        <f>+'posti in ingresso'!#REF!</f>
        <v>#REF!</v>
      </c>
      <c r="K119" s="18" t="e">
        <f>+'posti in ingresso'!#REF!</f>
        <v>#REF!</v>
      </c>
      <c r="L119" s="36" t="e">
        <f>+#REF!</f>
        <v>#REF!</v>
      </c>
      <c r="M119" s="36" t="e">
        <f>+#REF!</f>
        <v>#REF!</v>
      </c>
      <c r="N119" s="37" t="e">
        <f>+#REF!</f>
        <v>#REF!</v>
      </c>
      <c r="O119" s="37" t="e">
        <f>IF(#REF!="Sì",-1,IF(#REF!="SI",-1,0))</f>
        <v>#REF!</v>
      </c>
      <c r="P119" s="37" t="e">
        <f>IF(#REF!="Sì",1,IF(#REF!="SI",1,0))</f>
        <v>#REF!</v>
      </c>
      <c r="Q119" s="38" t="e">
        <f>+#REF!</f>
        <v>#REF!</v>
      </c>
      <c r="R119" s="38" t="e">
        <f>+#REF!</f>
        <v>#REF!</v>
      </c>
      <c r="S119" s="36" t="e">
        <f>+#REF!</f>
        <v>#REF!</v>
      </c>
      <c r="T119" s="36" t="e">
        <f>+#REF!</f>
        <v>#REF!</v>
      </c>
      <c r="U119" s="36" t="e">
        <f>+'posti in ingresso'!#REF!</f>
        <v>#REF!</v>
      </c>
      <c r="V119" s="39" t="e">
        <f>IF(+#REF!="x",1,0)</f>
        <v>#REF!</v>
      </c>
      <c r="W119" s="39" t="e">
        <f>IF(+#REF!="x",1,0)</f>
        <v>#REF!</v>
      </c>
      <c r="X119" s="39" t="e">
        <f>IF(+#REF!="x",1,0)</f>
        <v>#REF!</v>
      </c>
      <c r="Y119" s="39" t="e">
        <f>IF(+#REF!="x",1,0)</f>
        <v>#REF!</v>
      </c>
      <c r="Z119" s="39" t="e">
        <f>IF(+#REF!="x",1,0)</f>
        <v>#REF!</v>
      </c>
      <c r="AA119" s="39" t="e">
        <f>IF(+#REF!="x",1,0)</f>
        <v>#REF!</v>
      </c>
      <c r="AB119" s="39" t="e">
        <f>IF(+#REF!="x",1,0)</f>
        <v>#REF!</v>
      </c>
      <c r="AC119" s="39" t="e">
        <f>IF(+#REF!="x",1,0)</f>
        <v>#REF!</v>
      </c>
      <c r="AD119" s="39" t="e">
        <f>IF(+#REF!="x",1,0)</f>
        <v>#REF!</v>
      </c>
      <c r="AE119" s="39" t="e">
        <f>IF(+#REF!="x",1,0)</f>
        <v>#REF!</v>
      </c>
      <c r="AF119" s="40" t="e">
        <f>+#REF!</f>
        <v>#REF!</v>
      </c>
      <c r="AG119" s="39" t="e">
        <f>IF(+#REF!="x",1,0)</f>
        <v>#REF!</v>
      </c>
      <c r="AH119" s="39" t="e">
        <f>IF(+#REF!="x",1,0)</f>
        <v>#REF!</v>
      </c>
      <c r="AI119" s="39" t="e">
        <f>IF(+#REF!="x",1,0)</f>
        <v>#REF!</v>
      </c>
      <c r="AJ119" s="39" t="e">
        <f>IF(+#REF!="x",1,0)</f>
        <v>#REF!</v>
      </c>
      <c r="AK119" s="39" t="e">
        <f>IF(+#REF!="x",1,0)</f>
        <v>#REF!</v>
      </c>
      <c r="AL119" s="39" t="e">
        <f>IF(+#REF!="x",1,0)</f>
        <v>#REF!</v>
      </c>
      <c r="AM119" s="39" t="e">
        <f>IF(+#REF!="x",1,0)</f>
        <v>#REF!</v>
      </c>
      <c r="AN119" s="39" t="e">
        <f>IF(+#REF!="x",1,0)</f>
        <v>#REF!</v>
      </c>
      <c r="AO119" s="39" t="e">
        <f>IF(+#REF!="x",1,0)</f>
        <v>#REF!</v>
      </c>
      <c r="AP119" s="40" t="e">
        <f>+#REF!</f>
        <v>#REF!</v>
      </c>
      <c r="AQ119" s="39" t="e">
        <f>IF(+#REF!="x",1,0)</f>
        <v>#REF!</v>
      </c>
      <c r="AR119" s="39" t="e">
        <f>IF(+#REF!="x",1,0)</f>
        <v>#REF!</v>
      </c>
      <c r="AS119" s="39" t="e">
        <f>IF(+#REF!="x",1,0)</f>
        <v>#REF!</v>
      </c>
      <c r="AT119" s="39" t="e">
        <f>IF(+#REF!="x",1,0)</f>
        <v>#REF!</v>
      </c>
      <c r="AU119" s="39" t="e">
        <f>IF(+#REF!="x",1,0)</f>
        <v>#REF!</v>
      </c>
      <c r="AV119" s="40" t="e">
        <f>+#REF!</f>
        <v>#REF!</v>
      </c>
      <c r="AW119" s="39" t="e">
        <f>IF(+#REF!="x",1,0)</f>
        <v>#REF!</v>
      </c>
      <c r="AX119" s="39" t="e">
        <f>IF(+#REF!="x",1,0)</f>
        <v>#REF!</v>
      </c>
      <c r="AY119" s="39" t="e">
        <f>IF(+#REF!="x",1,0)</f>
        <v>#REF!</v>
      </c>
      <c r="AZ119" s="40" t="e">
        <f>+#REF!</f>
        <v>#REF!</v>
      </c>
      <c r="BA119" s="39" t="e">
        <f>IF(+#REF!="x",1,0)</f>
        <v>#REF!</v>
      </c>
      <c r="BB119" s="39" t="e">
        <f>IF(+#REF!="x",1,0)</f>
        <v>#REF!</v>
      </c>
      <c r="BC119" s="40" t="e">
        <f>+#REF!</f>
        <v>#REF!</v>
      </c>
      <c r="BD119" s="39" t="e">
        <f>IF(+#REF!="x",1,0)</f>
        <v>#REF!</v>
      </c>
      <c r="BE119" s="39" t="e">
        <f>IF(+#REF!="x",1,0)</f>
        <v>#REF!</v>
      </c>
      <c r="BF119" s="39" t="e">
        <f>IF(+#REF!="x",1,0)</f>
        <v>#REF!</v>
      </c>
      <c r="BG119" s="39" t="e">
        <f>IF(+#REF!="x",1,0)</f>
        <v>#REF!</v>
      </c>
      <c r="BH119" s="39" t="e">
        <f>IF(+#REF!="x",1,0)</f>
        <v>#REF!</v>
      </c>
      <c r="BI119" s="40" t="e">
        <f>+#REF!</f>
        <v>#REF!</v>
      </c>
      <c r="BJ119" s="39" t="e">
        <f>IF(+#REF!="x",1,0)</f>
        <v>#REF!</v>
      </c>
      <c r="BK119" s="39" t="e">
        <f>IF(+#REF!="x",1,0)</f>
        <v>#REF!</v>
      </c>
      <c r="BL119" s="39" t="e">
        <f>IF(+#REF!="x",1,0)</f>
        <v>#REF!</v>
      </c>
      <c r="BM119" s="39" t="e">
        <f>IF(+#REF!="x",1,0)</f>
        <v>#REF!</v>
      </c>
      <c r="BN119" s="39" t="e">
        <f>IF(+#REF!="x",1,0)</f>
        <v>#REF!</v>
      </c>
      <c r="BO119" s="39" t="e">
        <f>IF(+#REF!="x",1,0)</f>
        <v>#REF!</v>
      </c>
      <c r="BP119" s="40" t="e">
        <f>+#REF!</f>
        <v>#REF!</v>
      </c>
      <c r="BQ119" s="39" t="e">
        <f>IF(+#REF!="x",1,0)</f>
        <v>#REF!</v>
      </c>
      <c r="BR119" s="39" t="e">
        <f>IF(+#REF!="x",1,0)</f>
        <v>#REF!</v>
      </c>
      <c r="BS119" s="39" t="e">
        <f>IF(+#REF!="x",1,0)</f>
        <v>#REF!</v>
      </c>
      <c r="BT119" s="39" t="e">
        <f>IF(+#REF!="x",1,0)</f>
        <v>#REF!</v>
      </c>
      <c r="BU119" s="39" t="e">
        <f>IF(+#REF!="x",1,0)</f>
        <v>#REF!</v>
      </c>
      <c r="BV119" s="40" t="e">
        <f>+#REF!</f>
        <v>#REF!</v>
      </c>
    </row>
    <row r="120" spans="1:74" ht="15" customHeight="1" x14ac:dyDescent="0.25">
      <c r="A120" s="36" t="e">
        <f>VLOOKUP(B120,Foglio3!C:E,2,0)</f>
        <v>#REF!</v>
      </c>
      <c r="B120" s="36" t="e">
        <f>+#REF!</f>
        <v>#REF!</v>
      </c>
      <c r="C120" s="36" t="e">
        <f>VLOOKUP(B120,Foglio3!C:E,3,0)</f>
        <v>#REF!</v>
      </c>
      <c r="D120" s="36" t="e">
        <f>+#REF!</f>
        <v>#REF!</v>
      </c>
      <c r="E120" s="36" t="e">
        <f>+#REF!</f>
        <v>#REF!</v>
      </c>
      <c r="F120" s="36" t="e">
        <f>+#REF!</f>
        <v>#REF!</v>
      </c>
      <c r="G120" s="36" t="e">
        <f>+#REF!</f>
        <v>#REF!</v>
      </c>
      <c r="H120" s="36" t="e">
        <f>VLOOKUP(B120,Foglio3!C:K,9,0)</f>
        <v>#REF!</v>
      </c>
      <c r="I120" s="18" t="e">
        <f>+'posti in ingresso'!#REF!</f>
        <v>#REF!</v>
      </c>
      <c r="J120" s="18" t="e">
        <f>+'posti in ingresso'!#REF!</f>
        <v>#REF!</v>
      </c>
      <c r="K120" s="18" t="e">
        <f>+'posti in ingresso'!#REF!</f>
        <v>#REF!</v>
      </c>
      <c r="L120" s="36" t="e">
        <f>+#REF!</f>
        <v>#REF!</v>
      </c>
      <c r="M120" s="36" t="e">
        <f>+#REF!</f>
        <v>#REF!</v>
      </c>
      <c r="N120" s="37" t="e">
        <f>+#REF!</f>
        <v>#REF!</v>
      </c>
      <c r="O120" s="37" t="e">
        <f>IF(#REF!="Sì",-1,IF(#REF!="SI",-1,0))</f>
        <v>#REF!</v>
      </c>
      <c r="P120" s="37" t="e">
        <f>IF(#REF!="Sì",1,IF(#REF!="SI",1,0))</f>
        <v>#REF!</v>
      </c>
      <c r="Q120" s="38" t="e">
        <f>+#REF!</f>
        <v>#REF!</v>
      </c>
      <c r="R120" s="38" t="e">
        <f>+#REF!</f>
        <v>#REF!</v>
      </c>
      <c r="S120" s="36" t="e">
        <f>+#REF!</f>
        <v>#REF!</v>
      </c>
      <c r="T120" s="36" t="e">
        <f>+#REF!</f>
        <v>#REF!</v>
      </c>
      <c r="U120" s="36" t="e">
        <f>+'posti in ingresso'!#REF!</f>
        <v>#REF!</v>
      </c>
      <c r="V120" s="39" t="e">
        <f>IF(+#REF!="x",1,0)</f>
        <v>#REF!</v>
      </c>
      <c r="W120" s="39" t="e">
        <f>IF(+#REF!="x",1,0)</f>
        <v>#REF!</v>
      </c>
      <c r="X120" s="39" t="e">
        <f>IF(+#REF!="x",1,0)</f>
        <v>#REF!</v>
      </c>
      <c r="Y120" s="39" t="e">
        <f>IF(+#REF!="x",1,0)</f>
        <v>#REF!</v>
      </c>
      <c r="Z120" s="39" t="e">
        <f>IF(+#REF!="x",1,0)</f>
        <v>#REF!</v>
      </c>
      <c r="AA120" s="39" t="e">
        <f>IF(+#REF!="x",1,0)</f>
        <v>#REF!</v>
      </c>
      <c r="AB120" s="39" t="e">
        <f>IF(+#REF!="x",1,0)</f>
        <v>#REF!</v>
      </c>
      <c r="AC120" s="39" t="e">
        <f>IF(+#REF!="x",1,0)</f>
        <v>#REF!</v>
      </c>
      <c r="AD120" s="39" t="e">
        <f>IF(+#REF!="x",1,0)</f>
        <v>#REF!</v>
      </c>
      <c r="AE120" s="39" t="e">
        <f>IF(+#REF!="x",1,0)</f>
        <v>#REF!</v>
      </c>
      <c r="AF120" s="40" t="e">
        <f>+#REF!</f>
        <v>#REF!</v>
      </c>
      <c r="AG120" s="39" t="e">
        <f>IF(+#REF!="x",1,0)</f>
        <v>#REF!</v>
      </c>
      <c r="AH120" s="39" t="e">
        <f>IF(+#REF!="x",1,0)</f>
        <v>#REF!</v>
      </c>
      <c r="AI120" s="39" t="e">
        <f>IF(+#REF!="x",1,0)</f>
        <v>#REF!</v>
      </c>
      <c r="AJ120" s="39" t="e">
        <f>IF(+#REF!="x",1,0)</f>
        <v>#REF!</v>
      </c>
      <c r="AK120" s="39" t="e">
        <f>IF(+#REF!="x",1,0)</f>
        <v>#REF!</v>
      </c>
      <c r="AL120" s="39" t="e">
        <f>IF(+#REF!="x",1,0)</f>
        <v>#REF!</v>
      </c>
      <c r="AM120" s="39" t="e">
        <f>IF(+#REF!="x",1,0)</f>
        <v>#REF!</v>
      </c>
      <c r="AN120" s="39" t="e">
        <f>IF(+#REF!="x",1,0)</f>
        <v>#REF!</v>
      </c>
      <c r="AO120" s="39" t="e">
        <f>IF(+#REF!="x",1,0)</f>
        <v>#REF!</v>
      </c>
      <c r="AP120" s="40" t="e">
        <f>+#REF!</f>
        <v>#REF!</v>
      </c>
      <c r="AQ120" s="39" t="e">
        <f>IF(+#REF!="x",1,0)</f>
        <v>#REF!</v>
      </c>
      <c r="AR120" s="39" t="e">
        <f>IF(+#REF!="x",1,0)</f>
        <v>#REF!</v>
      </c>
      <c r="AS120" s="39" t="e">
        <f>IF(+#REF!="x",1,0)</f>
        <v>#REF!</v>
      </c>
      <c r="AT120" s="39" t="e">
        <f>IF(+#REF!="x",1,0)</f>
        <v>#REF!</v>
      </c>
      <c r="AU120" s="39" t="e">
        <f>IF(+#REF!="x",1,0)</f>
        <v>#REF!</v>
      </c>
      <c r="AV120" s="40" t="e">
        <f>+#REF!</f>
        <v>#REF!</v>
      </c>
      <c r="AW120" s="39" t="e">
        <f>IF(+#REF!="x",1,0)</f>
        <v>#REF!</v>
      </c>
      <c r="AX120" s="39" t="e">
        <f>IF(+#REF!="x",1,0)</f>
        <v>#REF!</v>
      </c>
      <c r="AY120" s="39" t="e">
        <f>IF(+#REF!="x",1,0)</f>
        <v>#REF!</v>
      </c>
      <c r="AZ120" s="40" t="e">
        <f>+#REF!</f>
        <v>#REF!</v>
      </c>
      <c r="BA120" s="39" t="e">
        <f>IF(+#REF!="x",1,0)</f>
        <v>#REF!</v>
      </c>
      <c r="BB120" s="39" t="e">
        <f>IF(+#REF!="x",1,0)</f>
        <v>#REF!</v>
      </c>
      <c r="BC120" s="40" t="e">
        <f>+#REF!</f>
        <v>#REF!</v>
      </c>
      <c r="BD120" s="39" t="e">
        <f>IF(+#REF!="x",1,0)</f>
        <v>#REF!</v>
      </c>
      <c r="BE120" s="39" t="e">
        <f>IF(+#REF!="x",1,0)</f>
        <v>#REF!</v>
      </c>
      <c r="BF120" s="39" t="e">
        <f>IF(+#REF!="x",1,0)</f>
        <v>#REF!</v>
      </c>
      <c r="BG120" s="39" t="e">
        <f>IF(+#REF!="x",1,0)</f>
        <v>#REF!</v>
      </c>
      <c r="BH120" s="39" t="e">
        <f>IF(+#REF!="x",1,0)</f>
        <v>#REF!</v>
      </c>
      <c r="BI120" s="40" t="e">
        <f>+#REF!</f>
        <v>#REF!</v>
      </c>
      <c r="BJ120" s="39" t="e">
        <f>IF(+#REF!="x",1,0)</f>
        <v>#REF!</v>
      </c>
      <c r="BK120" s="39" t="e">
        <f>IF(+#REF!="x",1,0)</f>
        <v>#REF!</v>
      </c>
      <c r="BL120" s="39" t="e">
        <f>IF(+#REF!="x",1,0)</f>
        <v>#REF!</v>
      </c>
      <c r="BM120" s="39" t="e">
        <f>IF(+#REF!="x",1,0)</f>
        <v>#REF!</v>
      </c>
      <c r="BN120" s="39" t="e">
        <f>IF(+#REF!="x",1,0)</f>
        <v>#REF!</v>
      </c>
      <c r="BO120" s="39" t="e">
        <f>IF(+#REF!="x",1,0)</f>
        <v>#REF!</v>
      </c>
      <c r="BP120" s="40" t="e">
        <f>+#REF!</f>
        <v>#REF!</v>
      </c>
      <c r="BQ120" s="39" t="e">
        <f>IF(+#REF!="x",1,0)</f>
        <v>#REF!</v>
      </c>
      <c r="BR120" s="39" t="e">
        <f>IF(+#REF!="x",1,0)</f>
        <v>#REF!</v>
      </c>
      <c r="BS120" s="39" t="e">
        <f>IF(+#REF!="x",1,0)</f>
        <v>#REF!</v>
      </c>
      <c r="BT120" s="39" t="e">
        <f>IF(+#REF!="x",1,0)</f>
        <v>#REF!</v>
      </c>
      <c r="BU120" s="39" t="e">
        <f>IF(+#REF!="x",1,0)</f>
        <v>#REF!</v>
      </c>
      <c r="BV120" s="40" t="e">
        <f>+#REF!</f>
        <v>#REF!</v>
      </c>
    </row>
    <row r="121" spans="1:74" ht="15" customHeight="1" x14ac:dyDescent="0.25">
      <c r="A121" s="36" t="e">
        <f>VLOOKUP(B121,Foglio3!C:E,2,0)</f>
        <v>#REF!</v>
      </c>
      <c r="B121" s="36" t="e">
        <f>+#REF!</f>
        <v>#REF!</v>
      </c>
      <c r="C121" s="36" t="e">
        <f>VLOOKUP(B121,Foglio3!C:E,3,0)</f>
        <v>#REF!</v>
      </c>
      <c r="D121" s="36" t="e">
        <f>+#REF!</f>
        <v>#REF!</v>
      </c>
      <c r="E121" s="36" t="e">
        <f>+#REF!</f>
        <v>#REF!</v>
      </c>
      <c r="F121" s="36" t="e">
        <f>+#REF!</f>
        <v>#REF!</v>
      </c>
      <c r="G121" s="36" t="e">
        <f>+#REF!</f>
        <v>#REF!</v>
      </c>
      <c r="H121" s="36" t="e">
        <f>VLOOKUP(B121,Foglio3!C:K,9,0)</f>
        <v>#REF!</v>
      </c>
      <c r="I121" s="18" t="e">
        <f>+'posti in ingresso'!#REF!</f>
        <v>#REF!</v>
      </c>
      <c r="J121" s="18" t="e">
        <f>+'posti in ingresso'!#REF!</f>
        <v>#REF!</v>
      </c>
      <c r="K121" s="18" t="e">
        <f>+'posti in ingresso'!#REF!</f>
        <v>#REF!</v>
      </c>
      <c r="L121" s="36" t="e">
        <f>+#REF!</f>
        <v>#REF!</v>
      </c>
      <c r="M121" s="36" t="e">
        <f>+#REF!</f>
        <v>#REF!</v>
      </c>
      <c r="N121" s="37" t="e">
        <f>+#REF!</f>
        <v>#REF!</v>
      </c>
      <c r="O121" s="37" t="e">
        <f>IF(#REF!="Sì",-1,IF(#REF!="SI",-1,0))</f>
        <v>#REF!</v>
      </c>
      <c r="P121" s="37" t="e">
        <f>IF(#REF!="Sì",1,IF(#REF!="SI",1,0))</f>
        <v>#REF!</v>
      </c>
      <c r="Q121" s="38" t="e">
        <f>+#REF!</f>
        <v>#REF!</v>
      </c>
      <c r="R121" s="38" t="e">
        <f>+#REF!</f>
        <v>#REF!</v>
      </c>
      <c r="S121" s="36" t="e">
        <f>+#REF!</f>
        <v>#REF!</v>
      </c>
      <c r="T121" s="36" t="e">
        <f>+#REF!</f>
        <v>#REF!</v>
      </c>
      <c r="U121" s="36" t="e">
        <f>+'posti in ingresso'!#REF!</f>
        <v>#REF!</v>
      </c>
      <c r="V121" s="39" t="e">
        <f>IF(+#REF!="x",1,0)</f>
        <v>#REF!</v>
      </c>
      <c r="W121" s="39" t="e">
        <f>IF(+#REF!="x",1,0)</f>
        <v>#REF!</v>
      </c>
      <c r="X121" s="39" t="e">
        <f>IF(+#REF!="x",1,0)</f>
        <v>#REF!</v>
      </c>
      <c r="Y121" s="39" t="e">
        <f>IF(+#REF!="x",1,0)</f>
        <v>#REF!</v>
      </c>
      <c r="Z121" s="39" t="e">
        <f>IF(+#REF!="x",1,0)</f>
        <v>#REF!</v>
      </c>
      <c r="AA121" s="39" t="e">
        <f>IF(+#REF!="x",1,0)</f>
        <v>#REF!</v>
      </c>
      <c r="AB121" s="39" t="e">
        <f>IF(+#REF!="x",1,0)</f>
        <v>#REF!</v>
      </c>
      <c r="AC121" s="39" t="e">
        <f>IF(+#REF!="x",1,0)</f>
        <v>#REF!</v>
      </c>
      <c r="AD121" s="39" t="e">
        <f>IF(+#REF!="x",1,0)</f>
        <v>#REF!</v>
      </c>
      <c r="AE121" s="39" t="e">
        <f>IF(+#REF!="x",1,0)</f>
        <v>#REF!</v>
      </c>
      <c r="AF121" s="40" t="e">
        <f>+#REF!</f>
        <v>#REF!</v>
      </c>
      <c r="AG121" s="39" t="e">
        <f>IF(+#REF!="x",1,0)</f>
        <v>#REF!</v>
      </c>
      <c r="AH121" s="39" t="e">
        <f>IF(+#REF!="x",1,0)</f>
        <v>#REF!</v>
      </c>
      <c r="AI121" s="39" t="e">
        <f>IF(+#REF!="x",1,0)</f>
        <v>#REF!</v>
      </c>
      <c r="AJ121" s="39" t="e">
        <f>IF(+#REF!="x",1,0)</f>
        <v>#REF!</v>
      </c>
      <c r="AK121" s="39" t="e">
        <f>IF(+#REF!="x",1,0)</f>
        <v>#REF!</v>
      </c>
      <c r="AL121" s="39" t="e">
        <f>IF(+#REF!="x",1,0)</f>
        <v>#REF!</v>
      </c>
      <c r="AM121" s="39" t="e">
        <f>IF(+#REF!="x",1,0)</f>
        <v>#REF!</v>
      </c>
      <c r="AN121" s="39" t="e">
        <f>IF(+#REF!="x",1,0)</f>
        <v>#REF!</v>
      </c>
      <c r="AO121" s="39" t="e">
        <f>IF(+#REF!="x",1,0)</f>
        <v>#REF!</v>
      </c>
      <c r="AP121" s="40" t="e">
        <f>+#REF!</f>
        <v>#REF!</v>
      </c>
      <c r="AQ121" s="39" t="e">
        <f>IF(+#REF!="x",1,0)</f>
        <v>#REF!</v>
      </c>
      <c r="AR121" s="39" t="e">
        <f>IF(+#REF!="x",1,0)</f>
        <v>#REF!</v>
      </c>
      <c r="AS121" s="39" t="e">
        <f>IF(+#REF!="x",1,0)</f>
        <v>#REF!</v>
      </c>
      <c r="AT121" s="39" t="e">
        <f>IF(+#REF!="x",1,0)</f>
        <v>#REF!</v>
      </c>
      <c r="AU121" s="39" t="e">
        <f>IF(+#REF!="x",1,0)</f>
        <v>#REF!</v>
      </c>
      <c r="AV121" s="40" t="e">
        <f>+#REF!</f>
        <v>#REF!</v>
      </c>
      <c r="AW121" s="39" t="e">
        <f>IF(+#REF!="x",1,0)</f>
        <v>#REF!</v>
      </c>
      <c r="AX121" s="39" t="e">
        <f>IF(+#REF!="x",1,0)</f>
        <v>#REF!</v>
      </c>
      <c r="AY121" s="39" t="e">
        <f>IF(+#REF!="x",1,0)</f>
        <v>#REF!</v>
      </c>
      <c r="AZ121" s="40" t="e">
        <f>+#REF!</f>
        <v>#REF!</v>
      </c>
      <c r="BA121" s="39" t="e">
        <f>IF(+#REF!="x",1,0)</f>
        <v>#REF!</v>
      </c>
      <c r="BB121" s="39" t="e">
        <f>IF(+#REF!="x",1,0)</f>
        <v>#REF!</v>
      </c>
      <c r="BC121" s="40" t="e">
        <f>+#REF!</f>
        <v>#REF!</v>
      </c>
      <c r="BD121" s="39" t="e">
        <f>IF(+#REF!="x",1,0)</f>
        <v>#REF!</v>
      </c>
      <c r="BE121" s="39" t="e">
        <f>IF(+#REF!="x",1,0)</f>
        <v>#REF!</v>
      </c>
      <c r="BF121" s="39" t="e">
        <f>IF(+#REF!="x",1,0)</f>
        <v>#REF!</v>
      </c>
      <c r="BG121" s="39" t="e">
        <f>IF(+#REF!="x",1,0)</f>
        <v>#REF!</v>
      </c>
      <c r="BH121" s="39" t="e">
        <f>IF(+#REF!="x",1,0)</f>
        <v>#REF!</v>
      </c>
      <c r="BI121" s="40" t="e">
        <f>+#REF!</f>
        <v>#REF!</v>
      </c>
      <c r="BJ121" s="39" t="e">
        <f>IF(+#REF!="x",1,0)</f>
        <v>#REF!</v>
      </c>
      <c r="BK121" s="39" t="e">
        <f>IF(+#REF!="x",1,0)</f>
        <v>#REF!</v>
      </c>
      <c r="BL121" s="39" t="e">
        <f>IF(+#REF!="x",1,0)</f>
        <v>#REF!</v>
      </c>
      <c r="BM121" s="39" t="e">
        <f>IF(+#REF!="x",1,0)</f>
        <v>#REF!</v>
      </c>
      <c r="BN121" s="39" t="e">
        <f>IF(+#REF!="x",1,0)</f>
        <v>#REF!</v>
      </c>
      <c r="BO121" s="39" t="e">
        <f>IF(+#REF!="x",1,0)</f>
        <v>#REF!</v>
      </c>
      <c r="BP121" s="40" t="e">
        <f>+#REF!</f>
        <v>#REF!</v>
      </c>
      <c r="BQ121" s="39" t="e">
        <f>IF(+#REF!="x",1,0)</f>
        <v>#REF!</v>
      </c>
      <c r="BR121" s="39" t="e">
        <f>IF(+#REF!="x",1,0)</f>
        <v>#REF!</v>
      </c>
      <c r="BS121" s="39" t="e">
        <f>IF(+#REF!="x",1,0)</f>
        <v>#REF!</v>
      </c>
      <c r="BT121" s="39" t="e">
        <f>IF(+#REF!="x",1,0)</f>
        <v>#REF!</v>
      </c>
      <c r="BU121" s="39" t="e">
        <f>IF(+#REF!="x",1,0)</f>
        <v>#REF!</v>
      </c>
      <c r="BV121" s="40" t="e">
        <f>+#REF!</f>
        <v>#REF!</v>
      </c>
    </row>
    <row r="122" spans="1:74" ht="15" customHeight="1" x14ac:dyDescent="0.25">
      <c r="A122" s="36" t="e">
        <f>VLOOKUP(B122,Foglio3!C:E,2,0)</f>
        <v>#REF!</v>
      </c>
      <c r="B122" s="36" t="e">
        <f>+#REF!</f>
        <v>#REF!</v>
      </c>
      <c r="C122" s="36" t="e">
        <f>VLOOKUP(B122,Foglio3!C:E,3,0)</f>
        <v>#REF!</v>
      </c>
      <c r="D122" s="36" t="e">
        <f>+#REF!</f>
        <v>#REF!</v>
      </c>
      <c r="E122" s="36" t="e">
        <f>+#REF!</f>
        <v>#REF!</v>
      </c>
      <c r="F122" s="36" t="e">
        <f>+#REF!</f>
        <v>#REF!</v>
      </c>
      <c r="G122" s="36" t="e">
        <f>+#REF!</f>
        <v>#REF!</v>
      </c>
      <c r="H122" s="36" t="e">
        <f>VLOOKUP(B122,Foglio3!C:K,9,0)</f>
        <v>#REF!</v>
      </c>
      <c r="I122" s="18" t="e">
        <f>+'posti in ingresso'!#REF!</f>
        <v>#REF!</v>
      </c>
      <c r="J122" s="18" t="e">
        <f>+'posti in ingresso'!#REF!</f>
        <v>#REF!</v>
      </c>
      <c r="K122" s="18" t="e">
        <f>+'posti in ingresso'!#REF!</f>
        <v>#REF!</v>
      </c>
      <c r="L122" s="36" t="e">
        <f>+#REF!</f>
        <v>#REF!</v>
      </c>
      <c r="M122" s="36" t="e">
        <f>+#REF!</f>
        <v>#REF!</v>
      </c>
      <c r="N122" s="37" t="e">
        <f>+#REF!</f>
        <v>#REF!</v>
      </c>
      <c r="O122" s="37" t="e">
        <f>IF(#REF!="Sì",-1,IF(#REF!="SI",-1,0))</f>
        <v>#REF!</v>
      </c>
      <c r="P122" s="37" t="e">
        <f>IF(#REF!="Sì",1,IF(#REF!="SI",1,0))</f>
        <v>#REF!</v>
      </c>
      <c r="Q122" s="38" t="e">
        <f>+#REF!</f>
        <v>#REF!</v>
      </c>
      <c r="R122" s="38" t="e">
        <f>+#REF!</f>
        <v>#REF!</v>
      </c>
      <c r="S122" s="36" t="e">
        <f>+#REF!</f>
        <v>#REF!</v>
      </c>
      <c r="T122" s="36" t="e">
        <f>+#REF!</f>
        <v>#REF!</v>
      </c>
      <c r="U122" s="36" t="e">
        <f>+'posti in ingresso'!#REF!</f>
        <v>#REF!</v>
      </c>
      <c r="V122" s="39" t="e">
        <f>IF(+#REF!="x",1,0)</f>
        <v>#REF!</v>
      </c>
      <c r="W122" s="39" t="e">
        <f>IF(+#REF!="x",1,0)</f>
        <v>#REF!</v>
      </c>
      <c r="X122" s="39" t="e">
        <f>IF(+#REF!="x",1,0)</f>
        <v>#REF!</v>
      </c>
      <c r="Y122" s="39" t="e">
        <f>IF(+#REF!="x",1,0)</f>
        <v>#REF!</v>
      </c>
      <c r="Z122" s="39" t="e">
        <f>IF(+#REF!="x",1,0)</f>
        <v>#REF!</v>
      </c>
      <c r="AA122" s="39" t="e">
        <f>IF(+#REF!="x",1,0)</f>
        <v>#REF!</v>
      </c>
      <c r="AB122" s="39" t="e">
        <f>IF(+#REF!="x",1,0)</f>
        <v>#REF!</v>
      </c>
      <c r="AC122" s="39" t="e">
        <f>IF(+#REF!="x",1,0)</f>
        <v>#REF!</v>
      </c>
      <c r="AD122" s="39" t="e">
        <f>IF(+#REF!="x",1,0)</f>
        <v>#REF!</v>
      </c>
      <c r="AE122" s="39" t="e">
        <f>IF(+#REF!="x",1,0)</f>
        <v>#REF!</v>
      </c>
      <c r="AF122" s="40" t="e">
        <f>+#REF!</f>
        <v>#REF!</v>
      </c>
      <c r="AG122" s="39" t="e">
        <f>IF(+#REF!="x",1,0)</f>
        <v>#REF!</v>
      </c>
      <c r="AH122" s="39" t="e">
        <f>IF(+#REF!="x",1,0)</f>
        <v>#REF!</v>
      </c>
      <c r="AI122" s="39" t="e">
        <f>IF(+#REF!="x",1,0)</f>
        <v>#REF!</v>
      </c>
      <c r="AJ122" s="39" t="e">
        <f>IF(+#REF!="x",1,0)</f>
        <v>#REF!</v>
      </c>
      <c r="AK122" s="39" t="e">
        <f>IF(+#REF!="x",1,0)</f>
        <v>#REF!</v>
      </c>
      <c r="AL122" s="39" t="e">
        <f>IF(+#REF!="x",1,0)</f>
        <v>#REF!</v>
      </c>
      <c r="AM122" s="39" t="e">
        <f>IF(+#REF!="x",1,0)</f>
        <v>#REF!</v>
      </c>
      <c r="AN122" s="39" t="e">
        <f>IF(+#REF!="x",1,0)</f>
        <v>#REF!</v>
      </c>
      <c r="AO122" s="39" t="e">
        <f>IF(+#REF!="x",1,0)</f>
        <v>#REF!</v>
      </c>
      <c r="AP122" s="40" t="e">
        <f>+#REF!</f>
        <v>#REF!</v>
      </c>
      <c r="AQ122" s="39" t="e">
        <f>IF(+#REF!="x",1,0)</f>
        <v>#REF!</v>
      </c>
      <c r="AR122" s="39" t="e">
        <f>IF(+#REF!="x",1,0)</f>
        <v>#REF!</v>
      </c>
      <c r="AS122" s="39" t="e">
        <f>IF(+#REF!="x",1,0)</f>
        <v>#REF!</v>
      </c>
      <c r="AT122" s="39" t="e">
        <f>IF(+#REF!="x",1,0)</f>
        <v>#REF!</v>
      </c>
      <c r="AU122" s="39" t="e">
        <f>IF(+#REF!="x",1,0)</f>
        <v>#REF!</v>
      </c>
      <c r="AV122" s="40" t="e">
        <f>+#REF!</f>
        <v>#REF!</v>
      </c>
      <c r="AW122" s="39" t="e">
        <f>IF(+#REF!="x",1,0)</f>
        <v>#REF!</v>
      </c>
      <c r="AX122" s="39" t="e">
        <f>IF(+#REF!="x",1,0)</f>
        <v>#REF!</v>
      </c>
      <c r="AY122" s="39" t="e">
        <f>IF(+#REF!="x",1,0)</f>
        <v>#REF!</v>
      </c>
      <c r="AZ122" s="40" t="e">
        <f>+#REF!</f>
        <v>#REF!</v>
      </c>
      <c r="BA122" s="39" t="e">
        <f>IF(+#REF!="x",1,0)</f>
        <v>#REF!</v>
      </c>
      <c r="BB122" s="39" t="e">
        <f>IF(+#REF!="x",1,0)</f>
        <v>#REF!</v>
      </c>
      <c r="BC122" s="40" t="e">
        <f>+#REF!</f>
        <v>#REF!</v>
      </c>
      <c r="BD122" s="39" t="e">
        <f>IF(+#REF!="x",1,0)</f>
        <v>#REF!</v>
      </c>
      <c r="BE122" s="39" t="e">
        <f>IF(+#REF!="x",1,0)</f>
        <v>#REF!</v>
      </c>
      <c r="BF122" s="39" t="e">
        <f>IF(+#REF!="x",1,0)</f>
        <v>#REF!</v>
      </c>
      <c r="BG122" s="39" t="e">
        <f>IF(+#REF!="x",1,0)</f>
        <v>#REF!</v>
      </c>
      <c r="BH122" s="39" t="e">
        <f>IF(+#REF!="x",1,0)</f>
        <v>#REF!</v>
      </c>
      <c r="BI122" s="40" t="e">
        <f>+#REF!</f>
        <v>#REF!</v>
      </c>
      <c r="BJ122" s="39" t="e">
        <f>IF(+#REF!="x",1,0)</f>
        <v>#REF!</v>
      </c>
      <c r="BK122" s="39" t="e">
        <f>IF(+#REF!="x",1,0)</f>
        <v>#REF!</v>
      </c>
      <c r="BL122" s="39" t="e">
        <f>IF(+#REF!="x",1,0)</f>
        <v>#REF!</v>
      </c>
      <c r="BM122" s="39" t="e">
        <f>IF(+#REF!="x",1,0)</f>
        <v>#REF!</v>
      </c>
      <c r="BN122" s="39" t="e">
        <f>IF(+#REF!="x",1,0)</f>
        <v>#REF!</v>
      </c>
      <c r="BO122" s="39" t="e">
        <f>IF(+#REF!="x",1,0)</f>
        <v>#REF!</v>
      </c>
      <c r="BP122" s="40" t="e">
        <f>+#REF!</f>
        <v>#REF!</v>
      </c>
      <c r="BQ122" s="39" t="e">
        <f>IF(+#REF!="x",1,0)</f>
        <v>#REF!</v>
      </c>
      <c r="BR122" s="39" t="e">
        <f>IF(+#REF!="x",1,0)</f>
        <v>#REF!</v>
      </c>
      <c r="BS122" s="39" t="e">
        <f>IF(+#REF!="x",1,0)</f>
        <v>#REF!</v>
      </c>
      <c r="BT122" s="39" t="e">
        <f>IF(+#REF!="x",1,0)</f>
        <v>#REF!</v>
      </c>
      <c r="BU122" s="39" t="e">
        <f>IF(+#REF!="x",1,0)</f>
        <v>#REF!</v>
      </c>
      <c r="BV122" s="40" t="e">
        <f>+#REF!</f>
        <v>#REF!</v>
      </c>
    </row>
    <row r="123" spans="1:74" ht="15" customHeight="1" x14ac:dyDescent="0.25">
      <c r="A123" s="36" t="e">
        <f>VLOOKUP(B123,Foglio3!C:E,2,0)</f>
        <v>#REF!</v>
      </c>
      <c r="B123" s="36" t="e">
        <f>+#REF!</f>
        <v>#REF!</v>
      </c>
      <c r="C123" s="36" t="e">
        <f>VLOOKUP(B123,Foglio3!C:E,3,0)</f>
        <v>#REF!</v>
      </c>
      <c r="D123" s="36" t="e">
        <f>+#REF!</f>
        <v>#REF!</v>
      </c>
      <c r="E123" s="36" t="e">
        <f>+#REF!</f>
        <v>#REF!</v>
      </c>
      <c r="F123" s="36" t="e">
        <f>+#REF!</f>
        <v>#REF!</v>
      </c>
      <c r="G123" s="36" t="e">
        <f>+#REF!</f>
        <v>#REF!</v>
      </c>
      <c r="H123" s="36" t="e">
        <f>VLOOKUP(B123,Foglio3!C:K,9,0)</f>
        <v>#REF!</v>
      </c>
      <c r="I123" s="18" t="e">
        <f>+'posti in ingresso'!#REF!</f>
        <v>#REF!</v>
      </c>
      <c r="J123" s="18" t="e">
        <f>+'posti in ingresso'!#REF!</f>
        <v>#REF!</v>
      </c>
      <c r="K123" s="18" t="e">
        <f>+'posti in ingresso'!#REF!</f>
        <v>#REF!</v>
      </c>
      <c r="L123" s="36" t="e">
        <f>+#REF!</f>
        <v>#REF!</v>
      </c>
      <c r="M123" s="36" t="e">
        <f>+#REF!</f>
        <v>#REF!</v>
      </c>
      <c r="N123" s="37" t="e">
        <f>+#REF!</f>
        <v>#REF!</v>
      </c>
      <c r="O123" s="37" t="e">
        <f>IF(#REF!="Sì",-1,IF(#REF!="SI",-1,0))</f>
        <v>#REF!</v>
      </c>
      <c r="P123" s="37" t="e">
        <f>IF(#REF!="Sì",1,IF(#REF!="SI",1,0))</f>
        <v>#REF!</v>
      </c>
      <c r="Q123" s="38" t="e">
        <f>+#REF!</f>
        <v>#REF!</v>
      </c>
      <c r="R123" s="38" t="e">
        <f>+#REF!</f>
        <v>#REF!</v>
      </c>
      <c r="S123" s="36" t="e">
        <f>+#REF!</f>
        <v>#REF!</v>
      </c>
      <c r="T123" s="36" t="e">
        <f>+#REF!</f>
        <v>#REF!</v>
      </c>
      <c r="U123" s="36" t="e">
        <f>+'posti in ingresso'!#REF!</f>
        <v>#REF!</v>
      </c>
      <c r="V123" s="39" t="e">
        <f>IF(+#REF!="x",1,0)</f>
        <v>#REF!</v>
      </c>
      <c r="W123" s="39" t="e">
        <f>IF(+#REF!="x",1,0)</f>
        <v>#REF!</v>
      </c>
      <c r="X123" s="39" t="e">
        <f>IF(+#REF!="x",1,0)</f>
        <v>#REF!</v>
      </c>
      <c r="Y123" s="39" t="e">
        <f>IF(+#REF!="x",1,0)</f>
        <v>#REF!</v>
      </c>
      <c r="Z123" s="39" t="e">
        <f>IF(+#REF!="x",1,0)</f>
        <v>#REF!</v>
      </c>
      <c r="AA123" s="39" t="e">
        <f>IF(+#REF!="x",1,0)</f>
        <v>#REF!</v>
      </c>
      <c r="AB123" s="39" t="e">
        <f>IF(+#REF!="x",1,0)</f>
        <v>#REF!</v>
      </c>
      <c r="AC123" s="39" t="e">
        <f>IF(+#REF!="x",1,0)</f>
        <v>#REF!</v>
      </c>
      <c r="AD123" s="39" t="e">
        <f>IF(+#REF!="x",1,0)</f>
        <v>#REF!</v>
      </c>
      <c r="AE123" s="39" t="e">
        <f>IF(+#REF!="x",1,0)</f>
        <v>#REF!</v>
      </c>
      <c r="AF123" s="40" t="e">
        <f>+#REF!</f>
        <v>#REF!</v>
      </c>
      <c r="AG123" s="39" t="e">
        <f>IF(+#REF!="x",1,0)</f>
        <v>#REF!</v>
      </c>
      <c r="AH123" s="39" t="e">
        <f>IF(+#REF!="x",1,0)</f>
        <v>#REF!</v>
      </c>
      <c r="AI123" s="39" t="e">
        <f>IF(+#REF!="x",1,0)</f>
        <v>#REF!</v>
      </c>
      <c r="AJ123" s="39" t="e">
        <f>IF(+#REF!="x",1,0)</f>
        <v>#REF!</v>
      </c>
      <c r="AK123" s="39" t="e">
        <f>IF(+#REF!="x",1,0)</f>
        <v>#REF!</v>
      </c>
      <c r="AL123" s="39" t="e">
        <f>IF(+#REF!="x",1,0)</f>
        <v>#REF!</v>
      </c>
      <c r="AM123" s="39" t="e">
        <f>IF(+#REF!="x",1,0)</f>
        <v>#REF!</v>
      </c>
      <c r="AN123" s="39" t="e">
        <f>IF(+#REF!="x",1,0)</f>
        <v>#REF!</v>
      </c>
      <c r="AO123" s="39" t="e">
        <f>IF(+#REF!="x",1,0)</f>
        <v>#REF!</v>
      </c>
      <c r="AP123" s="40" t="e">
        <f>+#REF!</f>
        <v>#REF!</v>
      </c>
      <c r="AQ123" s="39" t="e">
        <f>IF(+#REF!="x",1,0)</f>
        <v>#REF!</v>
      </c>
      <c r="AR123" s="39" t="e">
        <f>IF(+#REF!="x",1,0)</f>
        <v>#REF!</v>
      </c>
      <c r="AS123" s="39" t="e">
        <f>IF(+#REF!="x",1,0)</f>
        <v>#REF!</v>
      </c>
      <c r="AT123" s="39" t="e">
        <f>IF(+#REF!="x",1,0)</f>
        <v>#REF!</v>
      </c>
      <c r="AU123" s="39" t="e">
        <f>IF(+#REF!="x",1,0)</f>
        <v>#REF!</v>
      </c>
      <c r="AV123" s="40" t="e">
        <f>+#REF!</f>
        <v>#REF!</v>
      </c>
      <c r="AW123" s="39" t="e">
        <f>IF(+#REF!="x",1,0)</f>
        <v>#REF!</v>
      </c>
      <c r="AX123" s="39" t="e">
        <f>IF(+#REF!="x",1,0)</f>
        <v>#REF!</v>
      </c>
      <c r="AY123" s="39" t="e">
        <f>IF(+#REF!="x",1,0)</f>
        <v>#REF!</v>
      </c>
      <c r="AZ123" s="40" t="e">
        <f>+#REF!</f>
        <v>#REF!</v>
      </c>
      <c r="BA123" s="39" t="e">
        <f>IF(+#REF!="x",1,0)</f>
        <v>#REF!</v>
      </c>
      <c r="BB123" s="39" t="e">
        <f>IF(+#REF!="x",1,0)</f>
        <v>#REF!</v>
      </c>
      <c r="BC123" s="40" t="e">
        <f>+#REF!</f>
        <v>#REF!</v>
      </c>
      <c r="BD123" s="39" t="e">
        <f>IF(+#REF!="x",1,0)</f>
        <v>#REF!</v>
      </c>
      <c r="BE123" s="39" t="e">
        <f>IF(+#REF!="x",1,0)</f>
        <v>#REF!</v>
      </c>
      <c r="BF123" s="39" t="e">
        <f>IF(+#REF!="x",1,0)</f>
        <v>#REF!</v>
      </c>
      <c r="BG123" s="39" t="e">
        <f>IF(+#REF!="x",1,0)</f>
        <v>#REF!</v>
      </c>
      <c r="BH123" s="39" t="e">
        <f>IF(+#REF!="x",1,0)</f>
        <v>#REF!</v>
      </c>
      <c r="BI123" s="40" t="e">
        <f>+#REF!</f>
        <v>#REF!</v>
      </c>
      <c r="BJ123" s="39" t="e">
        <f>IF(+#REF!="x",1,0)</f>
        <v>#REF!</v>
      </c>
      <c r="BK123" s="39" t="e">
        <f>IF(+#REF!="x",1,0)</f>
        <v>#REF!</v>
      </c>
      <c r="BL123" s="39" t="e">
        <f>IF(+#REF!="x",1,0)</f>
        <v>#REF!</v>
      </c>
      <c r="BM123" s="39" t="e">
        <f>IF(+#REF!="x",1,0)</f>
        <v>#REF!</v>
      </c>
      <c r="BN123" s="39" t="e">
        <f>IF(+#REF!="x",1,0)</f>
        <v>#REF!</v>
      </c>
      <c r="BO123" s="39" t="e">
        <f>IF(+#REF!="x",1,0)</f>
        <v>#REF!</v>
      </c>
      <c r="BP123" s="40" t="e">
        <f>+#REF!</f>
        <v>#REF!</v>
      </c>
      <c r="BQ123" s="39" t="e">
        <f>IF(+#REF!="x",1,0)</f>
        <v>#REF!</v>
      </c>
      <c r="BR123" s="39" t="e">
        <f>IF(+#REF!="x",1,0)</f>
        <v>#REF!</v>
      </c>
      <c r="BS123" s="39" t="e">
        <f>IF(+#REF!="x",1,0)</f>
        <v>#REF!</v>
      </c>
      <c r="BT123" s="39" t="e">
        <f>IF(+#REF!="x",1,0)</f>
        <v>#REF!</v>
      </c>
      <c r="BU123" s="39" t="e">
        <f>IF(+#REF!="x",1,0)</f>
        <v>#REF!</v>
      </c>
      <c r="BV123" s="40" t="e">
        <f>+#REF!</f>
        <v>#REF!</v>
      </c>
    </row>
    <row r="124" spans="1:74" ht="15" customHeight="1" x14ac:dyDescent="0.25">
      <c r="A124" s="36" t="e">
        <f>VLOOKUP(B124,Foglio3!C:E,2,0)</f>
        <v>#REF!</v>
      </c>
      <c r="B124" s="36" t="e">
        <f>+#REF!</f>
        <v>#REF!</v>
      </c>
      <c r="C124" s="36" t="e">
        <f>VLOOKUP(B124,Foglio3!C:E,3,0)</f>
        <v>#REF!</v>
      </c>
      <c r="D124" s="36" t="e">
        <f>+#REF!</f>
        <v>#REF!</v>
      </c>
      <c r="E124" s="36" t="e">
        <f>+#REF!</f>
        <v>#REF!</v>
      </c>
      <c r="F124" s="36" t="e">
        <f>+#REF!</f>
        <v>#REF!</v>
      </c>
      <c r="G124" s="36" t="e">
        <f>+#REF!</f>
        <v>#REF!</v>
      </c>
      <c r="H124" s="36" t="e">
        <f>VLOOKUP(B124,Foglio3!C:K,9,0)</f>
        <v>#REF!</v>
      </c>
      <c r="I124" s="18" t="e">
        <f>+'posti in ingresso'!#REF!</f>
        <v>#REF!</v>
      </c>
      <c r="J124" s="18" t="e">
        <f>+'posti in ingresso'!#REF!</f>
        <v>#REF!</v>
      </c>
      <c r="K124" s="18" t="e">
        <f>+'posti in ingresso'!#REF!</f>
        <v>#REF!</v>
      </c>
      <c r="L124" s="36" t="e">
        <f>+#REF!</f>
        <v>#REF!</v>
      </c>
      <c r="M124" s="36" t="e">
        <f>+#REF!</f>
        <v>#REF!</v>
      </c>
      <c r="N124" s="37" t="e">
        <f>+#REF!</f>
        <v>#REF!</v>
      </c>
      <c r="O124" s="37" t="e">
        <f>IF(#REF!="Sì",-1,IF(#REF!="SI",-1,0))</f>
        <v>#REF!</v>
      </c>
      <c r="P124" s="37" t="e">
        <f>IF(#REF!="Sì",1,IF(#REF!="SI",1,0))</f>
        <v>#REF!</v>
      </c>
      <c r="Q124" s="38" t="e">
        <f>+#REF!</f>
        <v>#REF!</v>
      </c>
      <c r="R124" s="38" t="e">
        <f>+#REF!</f>
        <v>#REF!</v>
      </c>
      <c r="S124" s="36" t="e">
        <f>+#REF!</f>
        <v>#REF!</v>
      </c>
      <c r="T124" s="36" t="e">
        <f>+#REF!</f>
        <v>#REF!</v>
      </c>
      <c r="U124" s="36" t="e">
        <f>+'posti in ingresso'!#REF!</f>
        <v>#REF!</v>
      </c>
      <c r="V124" s="39" t="e">
        <f>IF(+#REF!="x",1,0)</f>
        <v>#REF!</v>
      </c>
      <c r="W124" s="39" t="e">
        <f>IF(+#REF!="x",1,0)</f>
        <v>#REF!</v>
      </c>
      <c r="X124" s="39" t="e">
        <f>IF(+#REF!="x",1,0)</f>
        <v>#REF!</v>
      </c>
      <c r="Y124" s="39" t="e">
        <f>IF(+#REF!="x",1,0)</f>
        <v>#REF!</v>
      </c>
      <c r="Z124" s="39" t="e">
        <f>IF(+#REF!="x",1,0)</f>
        <v>#REF!</v>
      </c>
      <c r="AA124" s="39" t="e">
        <f>IF(+#REF!="x",1,0)</f>
        <v>#REF!</v>
      </c>
      <c r="AB124" s="39" t="e">
        <f>IF(+#REF!="x",1,0)</f>
        <v>#REF!</v>
      </c>
      <c r="AC124" s="39" t="e">
        <f>IF(+#REF!="x",1,0)</f>
        <v>#REF!</v>
      </c>
      <c r="AD124" s="39" t="e">
        <f>IF(+#REF!="x",1,0)</f>
        <v>#REF!</v>
      </c>
      <c r="AE124" s="39" t="e">
        <f>IF(+#REF!="x",1,0)</f>
        <v>#REF!</v>
      </c>
      <c r="AF124" s="40" t="e">
        <f>+#REF!</f>
        <v>#REF!</v>
      </c>
      <c r="AG124" s="39" t="e">
        <f>IF(+#REF!="x",1,0)</f>
        <v>#REF!</v>
      </c>
      <c r="AH124" s="39" t="e">
        <f>IF(+#REF!="x",1,0)</f>
        <v>#REF!</v>
      </c>
      <c r="AI124" s="39" t="e">
        <f>IF(+#REF!="x",1,0)</f>
        <v>#REF!</v>
      </c>
      <c r="AJ124" s="39" t="e">
        <f>IF(+#REF!="x",1,0)</f>
        <v>#REF!</v>
      </c>
      <c r="AK124" s="39" t="e">
        <f>IF(+#REF!="x",1,0)</f>
        <v>#REF!</v>
      </c>
      <c r="AL124" s="39" t="e">
        <f>IF(+#REF!="x",1,0)</f>
        <v>#REF!</v>
      </c>
      <c r="AM124" s="39" t="e">
        <f>IF(+#REF!="x",1,0)</f>
        <v>#REF!</v>
      </c>
      <c r="AN124" s="39" t="e">
        <f>IF(+#REF!="x",1,0)</f>
        <v>#REF!</v>
      </c>
      <c r="AO124" s="39" t="e">
        <f>IF(+#REF!="x",1,0)</f>
        <v>#REF!</v>
      </c>
      <c r="AP124" s="40" t="e">
        <f>+#REF!</f>
        <v>#REF!</v>
      </c>
      <c r="AQ124" s="39" t="e">
        <f>IF(+#REF!="x",1,0)</f>
        <v>#REF!</v>
      </c>
      <c r="AR124" s="39" t="e">
        <f>IF(+#REF!="x",1,0)</f>
        <v>#REF!</v>
      </c>
      <c r="AS124" s="39" t="e">
        <f>IF(+#REF!="x",1,0)</f>
        <v>#REF!</v>
      </c>
      <c r="AT124" s="39" t="e">
        <f>IF(+#REF!="x",1,0)</f>
        <v>#REF!</v>
      </c>
      <c r="AU124" s="39" t="e">
        <f>IF(+#REF!="x",1,0)</f>
        <v>#REF!</v>
      </c>
      <c r="AV124" s="40" t="e">
        <f>+#REF!</f>
        <v>#REF!</v>
      </c>
      <c r="AW124" s="39" t="e">
        <f>IF(+#REF!="x",1,0)</f>
        <v>#REF!</v>
      </c>
      <c r="AX124" s="39" t="e">
        <f>IF(+#REF!="x",1,0)</f>
        <v>#REF!</v>
      </c>
      <c r="AY124" s="39" t="e">
        <f>IF(+#REF!="x",1,0)</f>
        <v>#REF!</v>
      </c>
      <c r="AZ124" s="40" t="e">
        <f>+#REF!</f>
        <v>#REF!</v>
      </c>
      <c r="BA124" s="39" t="e">
        <f>IF(+#REF!="x",1,0)</f>
        <v>#REF!</v>
      </c>
      <c r="BB124" s="39" t="e">
        <f>IF(+#REF!="x",1,0)</f>
        <v>#REF!</v>
      </c>
      <c r="BC124" s="40" t="e">
        <f>+#REF!</f>
        <v>#REF!</v>
      </c>
      <c r="BD124" s="39" t="e">
        <f>IF(+#REF!="x",1,0)</f>
        <v>#REF!</v>
      </c>
      <c r="BE124" s="39" t="e">
        <f>IF(+#REF!="x",1,0)</f>
        <v>#REF!</v>
      </c>
      <c r="BF124" s="39" t="e">
        <f>IF(+#REF!="x",1,0)</f>
        <v>#REF!</v>
      </c>
      <c r="BG124" s="39" t="e">
        <f>IF(+#REF!="x",1,0)</f>
        <v>#REF!</v>
      </c>
      <c r="BH124" s="39" t="e">
        <f>IF(+#REF!="x",1,0)</f>
        <v>#REF!</v>
      </c>
      <c r="BI124" s="40" t="e">
        <f>+#REF!</f>
        <v>#REF!</v>
      </c>
      <c r="BJ124" s="39" t="e">
        <f>IF(+#REF!="x",1,0)</f>
        <v>#REF!</v>
      </c>
      <c r="BK124" s="39" t="e">
        <f>IF(+#REF!="x",1,0)</f>
        <v>#REF!</v>
      </c>
      <c r="BL124" s="39" t="e">
        <f>IF(+#REF!="x",1,0)</f>
        <v>#REF!</v>
      </c>
      <c r="BM124" s="39" t="e">
        <f>IF(+#REF!="x",1,0)</f>
        <v>#REF!</v>
      </c>
      <c r="BN124" s="39" t="e">
        <f>IF(+#REF!="x",1,0)</f>
        <v>#REF!</v>
      </c>
      <c r="BO124" s="39" t="e">
        <f>IF(+#REF!="x",1,0)</f>
        <v>#REF!</v>
      </c>
      <c r="BP124" s="40" t="e">
        <f>+#REF!</f>
        <v>#REF!</v>
      </c>
      <c r="BQ124" s="39" t="e">
        <f>IF(+#REF!="x",1,0)</f>
        <v>#REF!</v>
      </c>
      <c r="BR124" s="39" t="e">
        <f>IF(+#REF!="x",1,0)</f>
        <v>#REF!</v>
      </c>
      <c r="BS124" s="39" t="e">
        <f>IF(+#REF!="x",1,0)</f>
        <v>#REF!</v>
      </c>
      <c r="BT124" s="39" t="e">
        <f>IF(+#REF!="x",1,0)</f>
        <v>#REF!</v>
      </c>
      <c r="BU124" s="39" t="e">
        <f>IF(+#REF!="x",1,0)</f>
        <v>#REF!</v>
      </c>
      <c r="BV124" s="40" t="e">
        <f>+#REF!</f>
        <v>#REF!</v>
      </c>
    </row>
    <row r="125" spans="1:74" ht="15" customHeight="1" x14ac:dyDescent="0.25">
      <c r="A125" s="36" t="e">
        <f>VLOOKUP(B125,Foglio3!C:E,2,0)</f>
        <v>#REF!</v>
      </c>
      <c r="B125" s="36" t="e">
        <f>+#REF!</f>
        <v>#REF!</v>
      </c>
      <c r="C125" s="36" t="e">
        <f>VLOOKUP(B125,Foglio3!C:E,3,0)</f>
        <v>#REF!</v>
      </c>
      <c r="D125" s="36" t="e">
        <f>+#REF!</f>
        <v>#REF!</v>
      </c>
      <c r="E125" s="36" t="e">
        <f>+#REF!</f>
        <v>#REF!</v>
      </c>
      <c r="F125" s="36" t="e">
        <f>+#REF!</f>
        <v>#REF!</v>
      </c>
      <c r="G125" s="36" t="e">
        <f>+#REF!</f>
        <v>#REF!</v>
      </c>
      <c r="H125" s="36" t="e">
        <f>VLOOKUP(B125,Foglio3!C:K,9,0)</f>
        <v>#REF!</v>
      </c>
      <c r="I125" s="18" t="e">
        <f>+'posti in ingresso'!#REF!</f>
        <v>#REF!</v>
      </c>
      <c r="J125" s="18" t="e">
        <f>+'posti in ingresso'!#REF!</f>
        <v>#REF!</v>
      </c>
      <c r="K125" s="18" t="e">
        <f>+'posti in ingresso'!#REF!</f>
        <v>#REF!</v>
      </c>
      <c r="L125" s="36" t="e">
        <f>+#REF!</f>
        <v>#REF!</v>
      </c>
      <c r="M125" s="36" t="e">
        <f>+#REF!</f>
        <v>#REF!</v>
      </c>
      <c r="N125" s="37" t="e">
        <f>+#REF!</f>
        <v>#REF!</v>
      </c>
      <c r="O125" s="37" t="e">
        <f>IF(#REF!="Sì",-1,IF(#REF!="SI",-1,0))</f>
        <v>#REF!</v>
      </c>
      <c r="P125" s="37" t="e">
        <f>IF(#REF!="Sì",1,IF(#REF!="SI",1,0))</f>
        <v>#REF!</v>
      </c>
      <c r="Q125" s="38" t="e">
        <f>+#REF!</f>
        <v>#REF!</v>
      </c>
      <c r="R125" s="38" t="e">
        <f>+#REF!</f>
        <v>#REF!</v>
      </c>
      <c r="S125" s="36" t="e">
        <f>+#REF!</f>
        <v>#REF!</v>
      </c>
      <c r="T125" s="36" t="e">
        <f>+#REF!</f>
        <v>#REF!</v>
      </c>
      <c r="U125" s="36" t="e">
        <f>+'posti in ingresso'!#REF!</f>
        <v>#REF!</v>
      </c>
      <c r="V125" s="39" t="e">
        <f>IF(+#REF!="x",1,0)</f>
        <v>#REF!</v>
      </c>
      <c r="W125" s="39" t="e">
        <f>IF(+#REF!="x",1,0)</f>
        <v>#REF!</v>
      </c>
      <c r="X125" s="39" t="e">
        <f>IF(+#REF!="x",1,0)</f>
        <v>#REF!</v>
      </c>
      <c r="Y125" s="39" t="e">
        <f>IF(+#REF!="x",1,0)</f>
        <v>#REF!</v>
      </c>
      <c r="Z125" s="39" t="e">
        <f>IF(+#REF!="x",1,0)</f>
        <v>#REF!</v>
      </c>
      <c r="AA125" s="39" t="e">
        <f>IF(+#REF!="x",1,0)</f>
        <v>#REF!</v>
      </c>
      <c r="AB125" s="39" t="e">
        <f>IF(+#REF!="x",1,0)</f>
        <v>#REF!</v>
      </c>
      <c r="AC125" s="39" t="e">
        <f>IF(+#REF!="x",1,0)</f>
        <v>#REF!</v>
      </c>
      <c r="AD125" s="39" t="e">
        <f>IF(+#REF!="x",1,0)</f>
        <v>#REF!</v>
      </c>
      <c r="AE125" s="39" t="e">
        <f>IF(+#REF!="x",1,0)</f>
        <v>#REF!</v>
      </c>
      <c r="AF125" s="40" t="e">
        <f>+#REF!</f>
        <v>#REF!</v>
      </c>
      <c r="AG125" s="39" t="e">
        <f>IF(+#REF!="x",1,0)</f>
        <v>#REF!</v>
      </c>
      <c r="AH125" s="39" t="e">
        <f>IF(+#REF!="x",1,0)</f>
        <v>#REF!</v>
      </c>
      <c r="AI125" s="39" t="e">
        <f>IF(+#REF!="x",1,0)</f>
        <v>#REF!</v>
      </c>
      <c r="AJ125" s="39" t="e">
        <f>IF(+#REF!="x",1,0)</f>
        <v>#REF!</v>
      </c>
      <c r="AK125" s="39" t="e">
        <f>IF(+#REF!="x",1,0)</f>
        <v>#REF!</v>
      </c>
      <c r="AL125" s="39" t="e">
        <f>IF(+#REF!="x",1,0)</f>
        <v>#REF!</v>
      </c>
      <c r="AM125" s="39" t="e">
        <f>IF(+#REF!="x",1,0)</f>
        <v>#REF!</v>
      </c>
      <c r="AN125" s="39" t="e">
        <f>IF(+#REF!="x",1,0)</f>
        <v>#REF!</v>
      </c>
      <c r="AO125" s="39" t="e">
        <f>IF(+#REF!="x",1,0)</f>
        <v>#REF!</v>
      </c>
      <c r="AP125" s="40" t="e">
        <f>+#REF!</f>
        <v>#REF!</v>
      </c>
      <c r="AQ125" s="39" t="e">
        <f>IF(+#REF!="x",1,0)</f>
        <v>#REF!</v>
      </c>
      <c r="AR125" s="39" t="e">
        <f>IF(+#REF!="x",1,0)</f>
        <v>#REF!</v>
      </c>
      <c r="AS125" s="39" t="e">
        <f>IF(+#REF!="x",1,0)</f>
        <v>#REF!</v>
      </c>
      <c r="AT125" s="39" t="e">
        <f>IF(+#REF!="x",1,0)</f>
        <v>#REF!</v>
      </c>
      <c r="AU125" s="39" t="e">
        <f>IF(+#REF!="x",1,0)</f>
        <v>#REF!</v>
      </c>
      <c r="AV125" s="40" t="e">
        <f>+#REF!</f>
        <v>#REF!</v>
      </c>
      <c r="AW125" s="39" t="e">
        <f>IF(+#REF!="x",1,0)</f>
        <v>#REF!</v>
      </c>
      <c r="AX125" s="39" t="e">
        <f>IF(+#REF!="x",1,0)</f>
        <v>#REF!</v>
      </c>
      <c r="AY125" s="39" t="e">
        <f>IF(+#REF!="x",1,0)</f>
        <v>#REF!</v>
      </c>
      <c r="AZ125" s="40" t="e">
        <f>+#REF!</f>
        <v>#REF!</v>
      </c>
      <c r="BA125" s="39" t="e">
        <f>IF(+#REF!="x",1,0)</f>
        <v>#REF!</v>
      </c>
      <c r="BB125" s="39" t="e">
        <f>IF(+#REF!="x",1,0)</f>
        <v>#REF!</v>
      </c>
      <c r="BC125" s="40" t="e">
        <f>+#REF!</f>
        <v>#REF!</v>
      </c>
      <c r="BD125" s="39" t="e">
        <f>IF(+#REF!="x",1,0)</f>
        <v>#REF!</v>
      </c>
      <c r="BE125" s="39" t="e">
        <f>IF(+#REF!="x",1,0)</f>
        <v>#REF!</v>
      </c>
      <c r="BF125" s="39" t="e">
        <f>IF(+#REF!="x",1,0)</f>
        <v>#REF!</v>
      </c>
      <c r="BG125" s="39" t="e">
        <f>IF(+#REF!="x",1,0)</f>
        <v>#REF!</v>
      </c>
      <c r="BH125" s="39" t="e">
        <f>IF(+#REF!="x",1,0)</f>
        <v>#REF!</v>
      </c>
      <c r="BI125" s="40" t="e">
        <f>+#REF!</f>
        <v>#REF!</v>
      </c>
      <c r="BJ125" s="39" t="e">
        <f>IF(+#REF!="x",1,0)</f>
        <v>#REF!</v>
      </c>
      <c r="BK125" s="39" t="e">
        <f>IF(+#REF!="x",1,0)</f>
        <v>#REF!</v>
      </c>
      <c r="BL125" s="39" t="e">
        <f>IF(+#REF!="x",1,0)</f>
        <v>#REF!</v>
      </c>
      <c r="BM125" s="39" t="e">
        <f>IF(+#REF!="x",1,0)</f>
        <v>#REF!</v>
      </c>
      <c r="BN125" s="39" t="e">
        <f>IF(+#REF!="x",1,0)</f>
        <v>#REF!</v>
      </c>
      <c r="BO125" s="39" t="e">
        <f>IF(+#REF!="x",1,0)</f>
        <v>#REF!</v>
      </c>
      <c r="BP125" s="40" t="e">
        <f>+#REF!</f>
        <v>#REF!</v>
      </c>
      <c r="BQ125" s="39" t="e">
        <f>IF(+#REF!="x",1,0)</f>
        <v>#REF!</v>
      </c>
      <c r="BR125" s="39" t="e">
        <f>IF(+#REF!="x",1,0)</f>
        <v>#REF!</v>
      </c>
      <c r="BS125" s="39" t="e">
        <f>IF(+#REF!="x",1,0)</f>
        <v>#REF!</v>
      </c>
      <c r="BT125" s="39" t="e">
        <f>IF(+#REF!="x",1,0)</f>
        <v>#REF!</v>
      </c>
      <c r="BU125" s="39" t="e">
        <f>IF(+#REF!="x",1,0)</f>
        <v>#REF!</v>
      </c>
      <c r="BV125" s="40" t="e">
        <f>+#REF!</f>
        <v>#REF!</v>
      </c>
    </row>
    <row r="126" spans="1:74" ht="15" customHeight="1" x14ac:dyDescent="0.25">
      <c r="A126" s="36" t="e">
        <f>VLOOKUP(B126,Foglio3!C:E,2,0)</f>
        <v>#REF!</v>
      </c>
      <c r="B126" s="36" t="e">
        <f>+#REF!</f>
        <v>#REF!</v>
      </c>
      <c r="C126" s="36" t="e">
        <f>VLOOKUP(B126,Foglio3!C:E,3,0)</f>
        <v>#REF!</v>
      </c>
      <c r="D126" s="36" t="e">
        <f>+#REF!</f>
        <v>#REF!</v>
      </c>
      <c r="E126" s="36" t="e">
        <f>+#REF!</f>
        <v>#REF!</v>
      </c>
      <c r="F126" s="36" t="e">
        <f>+#REF!</f>
        <v>#REF!</v>
      </c>
      <c r="G126" s="36" t="e">
        <f>+#REF!</f>
        <v>#REF!</v>
      </c>
      <c r="H126" s="36" t="e">
        <f>VLOOKUP(B126,Foglio3!C:K,9,0)</f>
        <v>#REF!</v>
      </c>
      <c r="I126" s="18" t="e">
        <f>+'posti in ingresso'!#REF!</f>
        <v>#REF!</v>
      </c>
      <c r="J126" s="18" t="e">
        <f>+'posti in ingresso'!#REF!</f>
        <v>#REF!</v>
      </c>
      <c r="K126" s="18" t="e">
        <f>+'posti in ingresso'!#REF!</f>
        <v>#REF!</v>
      </c>
      <c r="L126" s="36" t="e">
        <f>+#REF!</f>
        <v>#REF!</v>
      </c>
      <c r="M126" s="36" t="e">
        <f>+#REF!</f>
        <v>#REF!</v>
      </c>
      <c r="N126" s="37" t="e">
        <f>+#REF!</f>
        <v>#REF!</v>
      </c>
      <c r="O126" s="37" t="e">
        <f>IF(#REF!="Sì",-1,IF(#REF!="SI",-1,0))</f>
        <v>#REF!</v>
      </c>
      <c r="P126" s="37" t="e">
        <f>IF(#REF!="Sì",1,IF(#REF!="SI",1,0))</f>
        <v>#REF!</v>
      </c>
      <c r="Q126" s="38" t="e">
        <f>+#REF!</f>
        <v>#REF!</v>
      </c>
      <c r="R126" s="38" t="e">
        <f>+#REF!</f>
        <v>#REF!</v>
      </c>
      <c r="S126" s="36" t="e">
        <f>+#REF!</f>
        <v>#REF!</v>
      </c>
      <c r="T126" s="36" t="e">
        <f>+#REF!</f>
        <v>#REF!</v>
      </c>
      <c r="U126" s="36" t="e">
        <f>+'posti in ingresso'!#REF!</f>
        <v>#REF!</v>
      </c>
      <c r="V126" s="39" t="e">
        <f>IF(+#REF!="x",1,0)</f>
        <v>#REF!</v>
      </c>
      <c r="W126" s="39" t="e">
        <f>IF(+#REF!="x",1,0)</f>
        <v>#REF!</v>
      </c>
      <c r="X126" s="39" t="e">
        <f>IF(+#REF!="x",1,0)</f>
        <v>#REF!</v>
      </c>
      <c r="Y126" s="39" t="e">
        <f>IF(+#REF!="x",1,0)</f>
        <v>#REF!</v>
      </c>
      <c r="Z126" s="39" t="e">
        <f>IF(+#REF!="x",1,0)</f>
        <v>#REF!</v>
      </c>
      <c r="AA126" s="39" t="e">
        <f>IF(+#REF!="x",1,0)</f>
        <v>#REF!</v>
      </c>
      <c r="AB126" s="39" t="e">
        <f>IF(+#REF!="x",1,0)</f>
        <v>#REF!</v>
      </c>
      <c r="AC126" s="39" t="e">
        <f>IF(+#REF!="x",1,0)</f>
        <v>#REF!</v>
      </c>
      <c r="AD126" s="39" t="e">
        <f>IF(+#REF!="x",1,0)</f>
        <v>#REF!</v>
      </c>
      <c r="AE126" s="39" t="e">
        <f>IF(+#REF!="x",1,0)</f>
        <v>#REF!</v>
      </c>
      <c r="AF126" s="40" t="e">
        <f>+#REF!</f>
        <v>#REF!</v>
      </c>
      <c r="AG126" s="39" t="e">
        <f>IF(+#REF!="x",1,0)</f>
        <v>#REF!</v>
      </c>
      <c r="AH126" s="39" t="e">
        <f>IF(+#REF!="x",1,0)</f>
        <v>#REF!</v>
      </c>
      <c r="AI126" s="39" t="e">
        <f>IF(+#REF!="x",1,0)</f>
        <v>#REF!</v>
      </c>
      <c r="AJ126" s="39" t="e">
        <f>IF(+#REF!="x",1,0)</f>
        <v>#REF!</v>
      </c>
      <c r="AK126" s="39" t="e">
        <f>IF(+#REF!="x",1,0)</f>
        <v>#REF!</v>
      </c>
      <c r="AL126" s="39" t="e">
        <f>IF(+#REF!="x",1,0)</f>
        <v>#REF!</v>
      </c>
      <c r="AM126" s="39" t="e">
        <f>IF(+#REF!="x",1,0)</f>
        <v>#REF!</v>
      </c>
      <c r="AN126" s="39" t="e">
        <f>IF(+#REF!="x",1,0)</f>
        <v>#REF!</v>
      </c>
      <c r="AO126" s="39" t="e">
        <f>IF(+#REF!="x",1,0)</f>
        <v>#REF!</v>
      </c>
      <c r="AP126" s="40" t="e">
        <f>+#REF!</f>
        <v>#REF!</v>
      </c>
      <c r="AQ126" s="39" t="e">
        <f>IF(+#REF!="x",1,0)</f>
        <v>#REF!</v>
      </c>
      <c r="AR126" s="39" t="e">
        <f>IF(+#REF!="x",1,0)</f>
        <v>#REF!</v>
      </c>
      <c r="AS126" s="39" t="e">
        <f>IF(+#REF!="x",1,0)</f>
        <v>#REF!</v>
      </c>
      <c r="AT126" s="39" t="e">
        <f>IF(+#REF!="x",1,0)</f>
        <v>#REF!</v>
      </c>
      <c r="AU126" s="39" t="e">
        <f>IF(+#REF!="x",1,0)</f>
        <v>#REF!</v>
      </c>
      <c r="AV126" s="40" t="e">
        <f>+#REF!</f>
        <v>#REF!</v>
      </c>
      <c r="AW126" s="39" t="e">
        <f>IF(+#REF!="x",1,0)</f>
        <v>#REF!</v>
      </c>
      <c r="AX126" s="39" t="e">
        <f>IF(+#REF!="x",1,0)</f>
        <v>#REF!</v>
      </c>
      <c r="AY126" s="39" t="e">
        <f>IF(+#REF!="x",1,0)</f>
        <v>#REF!</v>
      </c>
      <c r="AZ126" s="40" t="e">
        <f>+#REF!</f>
        <v>#REF!</v>
      </c>
      <c r="BA126" s="39" t="e">
        <f>IF(+#REF!="x",1,0)</f>
        <v>#REF!</v>
      </c>
      <c r="BB126" s="39" t="e">
        <f>IF(+#REF!="x",1,0)</f>
        <v>#REF!</v>
      </c>
      <c r="BC126" s="40" t="e">
        <f>+#REF!</f>
        <v>#REF!</v>
      </c>
      <c r="BD126" s="39" t="e">
        <f>IF(+#REF!="x",1,0)</f>
        <v>#REF!</v>
      </c>
      <c r="BE126" s="39" t="e">
        <f>IF(+#REF!="x",1,0)</f>
        <v>#REF!</v>
      </c>
      <c r="BF126" s="39" t="e">
        <f>IF(+#REF!="x",1,0)</f>
        <v>#REF!</v>
      </c>
      <c r="BG126" s="39" t="e">
        <f>IF(+#REF!="x",1,0)</f>
        <v>#REF!</v>
      </c>
      <c r="BH126" s="39" t="e">
        <f>IF(+#REF!="x",1,0)</f>
        <v>#REF!</v>
      </c>
      <c r="BI126" s="40" t="e">
        <f>+#REF!</f>
        <v>#REF!</v>
      </c>
      <c r="BJ126" s="39" t="e">
        <f>IF(+#REF!="x",1,0)</f>
        <v>#REF!</v>
      </c>
      <c r="BK126" s="39" t="e">
        <f>IF(+#REF!="x",1,0)</f>
        <v>#REF!</v>
      </c>
      <c r="BL126" s="39" t="e">
        <f>IF(+#REF!="x",1,0)</f>
        <v>#REF!</v>
      </c>
      <c r="BM126" s="39" t="e">
        <f>IF(+#REF!="x",1,0)</f>
        <v>#REF!</v>
      </c>
      <c r="BN126" s="39" t="e">
        <f>IF(+#REF!="x",1,0)</f>
        <v>#REF!</v>
      </c>
      <c r="BO126" s="39" t="e">
        <f>IF(+#REF!="x",1,0)</f>
        <v>#REF!</v>
      </c>
      <c r="BP126" s="40" t="e">
        <f>+#REF!</f>
        <v>#REF!</v>
      </c>
      <c r="BQ126" s="39" t="e">
        <f>IF(+#REF!="x",1,0)</f>
        <v>#REF!</v>
      </c>
      <c r="BR126" s="39" t="e">
        <f>IF(+#REF!="x",1,0)</f>
        <v>#REF!</v>
      </c>
      <c r="BS126" s="39" t="e">
        <f>IF(+#REF!="x",1,0)</f>
        <v>#REF!</v>
      </c>
      <c r="BT126" s="39" t="e">
        <f>IF(+#REF!="x",1,0)</f>
        <v>#REF!</v>
      </c>
      <c r="BU126" s="39" t="e">
        <f>IF(+#REF!="x",1,0)</f>
        <v>#REF!</v>
      </c>
      <c r="BV126" s="40" t="e">
        <f>+#REF!</f>
        <v>#REF!</v>
      </c>
    </row>
    <row r="127" spans="1:74" ht="15" customHeight="1" x14ac:dyDescent="0.25">
      <c r="A127" s="36" t="e">
        <f>VLOOKUP(B127,Foglio3!C:E,2,0)</f>
        <v>#REF!</v>
      </c>
      <c r="B127" s="36" t="e">
        <f>+#REF!</f>
        <v>#REF!</v>
      </c>
      <c r="C127" s="36" t="e">
        <f>VLOOKUP(B127,Foglio3!C:E,3,0)</f>
        <v>#REF!</v>
      </c>
      <c r="D127" s="36" t="e">
        <f>+#REF!</f>
        <v>#REF!</v>
      </c>
      <c r="E127" s="36" t="e">
        <f>+#REF!</f>
        <v>#REF!</v>
      </c>
      <c r="F127" s="36" t="e">
        <f>+#REF!</f>
        <v>#REF!</v>
      </c>
      <c r="G127" s="36" t="e">
        <f>+#REF!</f>
        <v>#REF!</v>
      </c>
      <c r="H127" s="36" t="e">
        <f>VLOOKUP(B127,Foglio3!C:K,9,0)</f>
        <v>#REF!</v>
      </c>
      <c r="I127" s="18" t="e">
        <f>+'posti in ingresso'!#REF!</f>
        <v>#REF!</v>
      </c>
      <c r="J127" s="18" t="e">
        <f>+'posti in ingresso'!#REF!</f>
        <v>#REF!</v>
      </c>
      <c r="K127" s="18" t="e">
        <f>+'posti in ingresso'!#REF!</f>
        <v>#REF!</v>
      </c>
      <c r="L127" s="36" t="e">
        <f>+#REF!</f>
        <v>#REF!</v>
      </c>
      <c r="M127" s="36" t="e">
        <f>+#REF!</f>
        <v>#REF!</v>
      </c>
      <c r="N127" s="37" t="e">
        <f>+#REF!</f>
        <v>#REF!</v>
      </c>
      <c r="O127" s="37" t="e">
        <f>IF(#REF!="Sì",-1,IF(#REF!="SI",-1,0))</f>
        <v>#REF!</v>
      </c>
      <c r="P127" s="37" t="e">
        <f>IF(#REF!="Sì",1,IF(#REF!="SI",1,0))</f>
        <v>#REF!</v>
      </c>
      <c r="Q127" s="38" t="e">
        <f>+#REF!</f>
        <v>#REF!</v>
      </c>
      <c r="R127" s="38" t="e">
        <f>+#REF!</f>
        <v>#REF!</v>
      </c>
      <c r="S127" s="36" t="e">
        <f>+#REF!</f>
        <v>#REF!</v>
      </c>
      <c r="T127" s="36" t="e">
        <f>+#REF!</f>
        <v>#REF!</v>
      </c>
      <c r="U127" s="36" t="e">
        <f>+'posti in ingresso'!#REF!</f>
        <v>#REF!</v>
      </c>
      <c r="V127" s="39" t="e">
        <f>IF(+#REF!="x",1,0)</f>
        <v>#REF!</v>
      </c>
      <c r="W127" s="39" t="e">
        <f>IF(+#REF!="x",1,0)</f>
        <v>#REF!</v>
      </c>
      <c r="X127" s="39" t="e">
        <f>IF(+#REF!="x",1,0)</f>
        <v>#REF!</v>
      </c>
      <c r="Y127" s="39" t="e">
        <f>IF(+#REF!="x",1,0)</f>
        <v>#REF!</v>
      </c>
      <c r="Z127" s="39" t="e">
        <f>IF(+#REF!="x",1,0)</f>
        <v>#REF!</v>
      </c>
      <c r="AA127" s="39" t="e">
        <f>IF(+#REF!="x",1,0)</f>
        <v>#REF!</v>
      </c>
      <c r="AB127" s="39" t="e">
        <f>IF(+#REF!="x",1,0)</f>
        <v>#REF!</v>
      </c>
      <c r="AC127" s="39" t="e">
        <f>IF(+#REF!="x",1,0)</f>
        <v>#REF!</v>
      </c>
      <c r="AD127" s="39" t="e">
        <f>IF(+#REF!="x",1,0)</f>
        <v>#REF!</v>
      </c>
      <c r="AE127" s="39" t="e">
        <f>IF(+#REF!="x",1,0)</f>
        <v>#REF!</v>
      </c>
      <c r="AF127" s="40" t="e">
        <f>+#REF!</f>
        <v>#REF!</v>
      </c>
      <c r="AG127" s="39" t="e">
        <f>IF(+#REF!="x",1,0)</f>
        <v>#REF!</v>
      </c>
      <c r="AH127" s="39" t="e">
        <f>IF(+#REF!="x",1,0)</f>
        <v>#REF!</v>
      </c>
      <c r="AI127" s="39" t="e">
        <f>IF(+#REF!="x",1,0)</f>
        <v>#REF!</v>
      </c>
      <c r="AJ127" s="39" t="e">
        <f>IF(+#REF!="x",1,0)</f>
        <v>#REF!</v>
      </c>
      <c r="AK127" s="39" t="e">
        <f>IF(+#REF!="x",1,0)</f>
        <v>#REF!</v>
      </c>
      <c r="AL127" s="39" t="e">
        <f>IF(+#REF!="x",1,0)</f>
        <v>#REF!</v>
      </c>
      <c r="AM127" s="39" t="e">
        <f>IF(+#REF!="x",1,0)</f>
        <v>#REF!</v>
      </c>
      <c r="AN127" s="39" t="e">
        <f>IF(+#REF!="x",1,0)</f>
        <v>#REF!</v>
      </c>
      <c r="AO127" s="39" t="e">
        <f>IF(+#REF!="x",1,0)</f>
        <v>#REF!</v>
      </c>
      <c r="AP127" s="40" t="e">
        <f>+#REF!</f>
        <v>#REF!</v>
      </c>
      <c r="AQ127" s="39" t="e">
        <f>IF(+#REF!="x",1,0)</f>
        <v>#REF!</v>
      </c>
      <c r="AR127" s="39" t="e">
        <f>IF(+#REF!="x",1,0)</f>
        <v>#REF!</v>
      </c>
      <c r="AS127" s="39" t="e">
        <f>IF(+#REF!="x",1,0)</f>
        <v>#REF!</v>
      </c>
      <c r="AT127" s="39" t="e">
        <f>IF(+#REF!="x",1,0)</f>
        <v>#REF!</v>
      </c>
      <c r="AU127" s="39" t="e">
        <f>IF(+#REF!="x",1,0)</f>
        <v>#REF!</v>
      </c>
      <c r="AV127" s="40" t="e">
        <f>+#REF!</f>
        <v>#REF!</v>
      </c>
      <c r="AW127" s="39" t="e">
        <f>IF(+#REF!="x",1,0)</f>
        <v>#REF!</v>
      </c>
      <c r="AX127" s="39" t="e">
        <f>IF(+#REF!="x",1,0)</f>
        <v>#REF!</v>
      </c>
      <c r="AY127" s="39" t="e">
        <f>IF(+#REF!="x",1,0)</f>
        <v>#REF!</v>
      </c>
      <c r="AZ127" s="40" t="e">
        <f>+#REF!</f>
        <v>#REF!</v>
      </c>
      <c r="BA127" s="39" t="e">
        <f>IF(+#REF!="x",1,0)</f>
        <v>#REF!</v>
      </c>
      <c r="BB127" s="39" t="e">
        <f>IF(+#REF!="x",1,0)</f>
        <v>#REF!</v>
      </c>
      <c r="BC127" s="40" t="e">
        <f>+#REF!</f>
        <v>#REF!</v>
      </c>
      <c r="BD127" s="39" t="e">
        <f>IF(+#REF!="x",1,0)</f>
        <v>#REF!</v>
      </c>
      <c r="BE127" s="39" t="e">
        <f>IF(+#REF!="x",1,0)</f>
        <v>#REF!</v>
      </c>
      <c r="BF127" s="39" t="e">
        <f>IF(+#REF!="x",1,0)</f>
        <v>#REF!</v>
      </c>
      <c r="BG127" s="39" t="e">
        <f>IF(+#REF!="x",1,0)</f>
        <v>#REF!</v>
      </c>
      <c r="BH127" s="39" t="e">
        <f>IF(+#REF!="x",1,0)</f>
        <v>#REF!</v>
      </c>
      <c r="BI127" s="40" t="e">
        <f>+#REF!</f>
        <v>#REF!</v>
      </c>
      <c r="BJ127" s="39" t="e">
        <f>IF(+#REF!="x",1,0)</f>
        <v>#REF!</v>
      </c>
      <c r="BK127" s="39" t="e">
        <f>IF(+#REF!="x",1,0)</f>
        <v>#REF!</v>
      </c>
      <c r="BL127" s="39" t="e">
        <f>IF(+#REF!="x",1,0)</f>
        <v>#REF!</v>
      </c>
      <c r="BM127" s="39" t="e">
        <f>IF(+#REF!="x",1,0)</f>
        <v>#REF!</v>
      </c>
      <c r="BN127" s="39" t="e">
        <f>IF(+#REF!="x",1,0)</f>
        <v>#REF!</v>
      </c>
      <c r="BO127" s="39" t="e">
        <f>IF(+#REF!="x",1,0)</f>
        <v>#REF!</v>
      </c>
      <c r="BP127" s="40" t="e">
        <f>+#REF!</f>
        <v>#REF!</v>
      </c>
      <c r="BQ127" s="39" t="e">
        <f>IF(+#REF!="x",1,0)</f>
        <v>#REF!</v>
      </c>
      <c r="BR127" s="39" t="e">
        <f>IF(+#REF!="x",1,0)</f>
        <v>#REF!</v>
      </c>
      <c r="BS127" s="39" t="e">
        <f>IF(+#REF!="x",1,0)</f>
        <v>#REF!</v>
      </c>
      <c r="BT127" s="39" t="e">
        <f>IF(+#REF!="x",1,0)</f>
        <v>#REF!</v>
      </c>
      <c r="BU127" s="39" t="e">
        <f>IF(+#REF!="x",1,0)</f>
        <v>#REF!</v>
      </c>
      <c r="BV127" s="40" t="e">
        <f>+#REF!</f>
        <v>#REF!</v>
      </c>
    </row>
    <row r="128" spans="1:74" ht="15" customHeight="1" x14ac:dyDescent="0.25">
      <c r="A128" s="36" t="e">
        <f>VLOOKUP(B128,Foglio3!C:E,2,0)</f>
        <v>#REF!</v>
      </c>
      <c r="B128" s="36" t="e">
        <f>+#REF!</f>
        <v>#REF!</v>
      </c>
      <c r="C128" s="36" t="e">
        <f>VLOOKUP(B128,Foglio3!C:E,3,0)</f>
        <v>#REF!</v>
      </c>
      <c r="D128" s="36" t="e">
        <f>+#REF!</f>
        <v>#REF!</v>
      </c>
      <c r="E128" s="36" t="e">
        <f>+#REF!</f>
        <v>#REF!</v>
      </c>
      <c r="F128" s="36" t="e">
        <f>+#REF!</f>
        <v>#REF!</v>
      </c>
      <c r="G128" s="36" t="e">
        <f>+#REF!</f>
        <v>#REF!</v>
      </c>
      <c r="H128" s="36" t="e">
        <f>VLOOKUP(B128,Foglio3!C:K,9,0)</f>
        <v>#REF!</v>
      </c>
      <c r="I128" s="18" t="e">
        <f>+'posti in ingresso'!#REF!</f>
        <v>#REF!</v>
      </c>
      <c r="J128" s="18" t="e">
        <f>+'posti in ingresso'!#REF!</f>
        <v>#REF!</v>
      </c>
      <c r="K128" s="18" t="e">
        <f>+'posti in ingresso'!#REF!</f>
        <v>#REF!</v>
      </c>
      <c r="L128" s="36" t="e">
        <f>+#REF!</f>
        <v>#REF!</v>
      </c>
      <c r="M128" s="36" t="e">
        <f>+#REF!</f>
        <v>#REF!</v>
      </c>
      <c r="N128" s="37" t="e">
        <f>+#REF!</f>
        <v>#REF!</v>
      </c>
      <c r="O128" s="37" t="e">
        <f>IF(#REF!="Sì",-1,IF(#REF!="SI",-1,0))</f>
        <v>#REF!</v>
      </c>
      <c r="P128" s="37" t="e">
        <f>IF(#REF!="Sì",1,IF(#REF!="SI",1,0))</f>
        <v>#REF!</v>
      </c>
      <c r="Q128" s="38" t="e">
        <f>+#REF!</f>
        <v>#REF!</v>
      </c>
      <c r="R128" s="38" t="e">
        <f>+#REF!</f>
        <v>#REF!</v>
      </c>
      <c r="S128" s="36" t="e">
        <f>+#REF!</f>
        <v>#REF!</v>
      </c>
      <c r="T128" s="36" t="e">
        <f>+#REF!</f>
        <v>#REF!</v>
      </c>
      <c r="U128" s="36" t="e">
        <f>+'posti in ingresso'!#REF!</f>
        <v>#REF!</v>
      </c>
      <c r="V128" s="39" t="e">
        <f>IF(+#REF!="x",1,0)</f>
        <v>#REF!</v>
      </c>
      <c r="W128" s="39" t="e">
        <f>IF(+#REF!="x",1,0)</f>
        <v>#REF!</v>
      </c>
      <c r="X128" s="39" t="e">
        <f>IF(+#REF!="x",1,0)</f>
        <v>#REF!</v>
      </c>
      <c r="Y128" s="39" t="e">
        <f>IF(+#REF!="x",1,0)</f>
        <v>#REF!</v>
      </c>
      <c r="Z128" s="39" t="e">
        <f>IF(+#REF!="x",1,0)</f>
        <v>#REF!</v>
      </c>
      <c r="AA128" s="39" t="e">
        <f>IF(+#REF!="x",1,0)</f>
        <v>#REF!</v>
      </c>
      <c r="AB128" s="39" t="e">
        <f>IF(+#REF!="x",1,0)</f>
        <v>#REF!</v>
      </c>
      <c r="AC128" s="39" t="e">
        <f>IF(+#REF!="x",1,0)</f>
        <v>#REF!</v>
      </c>
      <c r="AD128" s="39" t="e">
        <f>IF(+#REF!="x",1,0)</f>
        <v>#REF!</v>
      </c>
      <c r="AE128" s="39" t="e">
        <f>IF(+#REF!="x",1,0)</f>
        <v>#REF!</v>
      </c>
      <c r="AF128" s="40" t="e">
        <f>+#REF!</f>
        <v>#REF!</v>
      </c>
      <c r="AG128" s="39" t="e">
        <f>IF(+#REF!="x",1,0)</f>
        <v>#REF!</v>
      </c>
      <c r="AH128" s="39" t="e">
        <f>IF(+#REF!="x",1,0)</f>
        <v>#REF!</v>
      </c>
      <c r="AI128" s="39" t="e">
        <f>IF(+#REF!="x",1,0)</f>
        <v>#REF!</v>
      </c>
      <c r="AJ128" s="39" t="e">
        <f>IF(+#REF!="x",1,0)</f>
        <v>#REF!</v>
      </c>
      <c r="AK128" s="39" t="e">
        <f>IF(+#REF!="x",1,0)</f>
        <v>#REF!</v>
      </c>
      <c r="AL128" s="39" t="e">
        <f>IF(+#REF!="x",1,0)</f>
        <v>#REF!</v>
      </c>
      <c r="AM128" s="39" t="e">
        <f>IF(+#REF!="x",1,0)</f>
        <v>#REF!</v>
      </c>
      <c r="AN128" s="39" t="e">
        <f>IF(+#REF!="x",1,0)</f>
        <v>#REF!</v>
      </c>
      <c r="AO128" s="39" t="e">
        <f>IF(+#REF!="x",1,0)</f>
        <v>#REF!</v>
      </c>
      <c r="AP128" s="40" t="e">
        <f>+#REF!</f>
        <v>#REF!</v>
      </c>
      <c r="AQ128" s="39" t="e">
        <f>IF(+#REF!="x",1,0)</f>
        <v>#REF!</v>
      </c>
      <c r="AR128" s="39" t="e">
        <f>IF(+#REF!="x",1,0)</f>
        <v>#REF!</v>
      </c>
      <c r="AS128" s="39" t="e">
        <f>IF(+#REF!="x",1,0)</f>
        <v>#REF!</v>
      </c>
      <c r="AT128" s="39" t="e">
        <f>IF(+#REF!="x",1,0)</f>
        <v>#REF!</v>
      </c>
      <c r="AU128" s="39" t="e">
        <f>IF(+#REF!="x",1,0)</f>
        <v>#REF!</v>
      </c>
      <c r="AV128" s="40" t="e">
        <f>+#REF!</f>
        <v>#REF!</v>
      </c>
      <c r="AW128" s="39" t="e">
        <f>IF(+#REF!="x",1,0)</f>
        <v>#REF!</v>
      </c>
      <c r="AX128" s="39" t="e">
        <f>IF(+#REF!="x",1,0)</f>
        <v>#REF!</v>
      </c>
      <c r="AY128" s="39" t="e">
        <f>IF(+#REF!="x",1,0)</f>
        <v>#REF!</v>
      </c>
      <c r="AZ128" s="40" t="e">
        <f>+#REF!</f>
        <v>#REF!</v>
      </c>
      <c r="BA128" s="39" t="e">
        <f>IF(+#REF!="x",1,0)</f>
        <v>#REF!</v>
      </c>
      <c r="BB128" s="39" t="e">
        <f>IF(+#REF!="x",1,0)</f>
        <v>#REF!</v>
      </c>
      <c r="BC128" s="40" t="e">
        <f>+#REF!</f>
        <v>#REF!</v>
      </c>
      <c r="BD128" s="39" t="e">
        <f>IF(+#REF!="x",1,0)</f>
        <v>#REF!</v>
      </c>
      <c r="BE128" s="39" t="e">
        <f>IF(+#REF!="x",1,0)</f>
        <v>#REF!</v>
      </c>
      <c r="BF128" s="39" t="e">
        <f>IF(+#REF!="x",1,0)</f>
        <v>#REF!</v>
      </c>
      <c r="BG128" s="39" t="e">
        <f>IF(+#REF!="x",1,0)</f>
        <v>#REF!</v>
      </c>
      <c r="BH128" s="39" t="e">
        <f>IF(+#REF!="x",1,0)</f>
        <v>#REF!</v>
      </c>
      <c r="BI128" s="40" t="e">
        <f>+#REF!</f>
        <v>#REF!</v>
      </c>
      <c r="BJ128" s="39" t="e">
        <f>IF(+#REF!="x",1,0)</f>
        <v>#REF!</v>
      </c>
      <c r="BK128" s="39" t="e">
        <f>IF(+#REF!="x",1,0)</f>
        <v>#REF!</v>
      </c>
      <c r="BL128" s="39" t="e">
        <f>IF(+#REF!="x",1,0)</f>
        <v>#REF!</v>
      </c>
      <c r="BM128" s="39" t="e">
        <f>IF(+#REF!="x",1,0)</f>
        <v>#REF!</v>
      </c>
      <c r="BN128" s="39" t="e">
        <f>IF(+#REF!="x",1,0)</f>
        <v>#REF!</v>
      </c>
      <c r="BO128" s="39" t="e">
        <f>IF(+#REF!="x",1,0)</f>
        <v>#REF!</v>
      </c>
      <c r="BP128" s="40" t="e">
        <f>+#REF!</f>
        <v>#REF!</v>
      </c>
      <c r="BQ128" s="39" t="e">
        <f>IF(+#REF!="x",1,0)</f>
        <v>#REF!</v>
      </c>
      <c r="BR128" s="39" t="e">
        <f>IF(+#REF!="x",1,0)</f>
        <v>#REF!</v>
      </c>
      <c r="BS128" s="39" t="e">
        <f>IF(+#REF!="x",1,0)</f>
        <v>#REF!</v>
      </c>
      <c r="BT128" s="39" t="e">
        <f>IF(+#REF!="x",1,0)</f>
        <v>#REF!</v>
      </c>
      <c r="BU128" s="39" t="e">
        <f>IF(+#REF!="x",1,0)</f>
        <v>#REF!</v>
      </c>
      <c r="BV128" s="40" t="e">
        <f>+#REF!</f>
        <v>#REF!</v>
      </c>
    </row>
    <row r="129" spans="1:74" ht="15" customHeight="1" x14ac:dyDescent="0.25">
      <c r="A129" s="36" t="e">
        <f>VLOOKUP(B129,Foglio3!C:E,2,0)</f>
        <v>#REF!</v>
      </c>
      <c r="B129" s="36" t="e">
        <f>+#REF!</f>
        <v>#REF!</v>
      </c>
      <c r="C129" s="36" t="e">
        <f>VLOOKUP(B129,Foglio3!C:E,3,0)</f>
        <v>#REF!</v>
      </c>
      <c r="D129" s="36" t="e">
        <f>+#REF!</f>
        <v>#REF!</v>
      </c>
      <c r="E129" s="36" t="e">
        <f>+#REF!</f>
        <v>#REF!</v>
      </c>
      <c r="F129" s="36" t="e">
        <f>+#REF!</f>
        <v>#REF!</v>
      </c>
      <c r="G129" s="36" t="e">
        <f>+#REF!</f>
        <v>#REF!</v>
      </c>
      <c r="H129" s="36" t="e">
        <f>VLOOKUP(B129,Foglio3!C:K,9,0)</f>
        <v>#REF!</v>
      </c>
      <c r="I129" s="18" t="e">
        <f>+'posti in ingresso'!#REF!</f>
        <v>#REF!</v>
      </c>
      <c r="J129" s="18" t="e">
        <f>+'posti in ingresso'!#REF!</f>
        <v>#REF!</v>
      </c>
      <c r="K129" s="18" t="e">
        <f>+'posti in ingresso'!#REF!</f>
        <v>#REF!</v>
      </c>
      <c r="L129" s="36" t="e">
        <f>+#REF!</f>
        <v>#REF!</v>
      </c>
      <c r="M129" s="36" t="e">
        <f>+#REF!</f>
        <v>#REF!</v>
      </c>
      <c r="N129" s="37" t="e">
        <f>+#REF!</f>
        <v>#REF!</v>
      </c>
      <c r="O129" s="37" t="e">
        <f>IF(#REF!="Sì",-1,IF(#REF!="SI",-1,0))</f>
        <v>#REF!</v>
      </c>
      <c r="P129" s="37" t="e">
        <f>IF(#REF!="Sì",1,IF(#REF!="SI",1,0))</f>
        <v>#REF!</v>
      </c>
      <c r="Q129" s="38" t="e">
        <f>+#REF!</f>
        <v>#REF!</v>
      </c>
      <c r="R129" s="38" t="e">
        <f>+#REF!</f>
        <v>#REF!</v>
      </c>
      <c r="S129" s="36" t="e">
        <f>+#REF!</f>
        <v>#REF!</v>
      </c>
      <c r="T129" s="36" t="e">
        <f>+#REF!</f>
        <v>#REF!</v>
      </c>
      <c r="U129" s="36" t="e">
        <f>+'posti in ingresso'!#REF!</f>
        <v>#REF!</v>
      </c>
      <c r="V129" s="39" t="e">
        <f>IF(+#REF!="x",1,0)</f>
        <v>#REF!</v>
      </c>
      <c r="W129" s="39" t="e">
        <f>IF(+#REF!="x",1,0)</f>
        <v>#REF!</v>
      </c>
      <c r="X129" s="39" t="e">
        <f>IF(+#REF!="x",1,0)</f>
        <v>#REF!</v>
      </c>
      <c r="Y129" s="39" t="e">
        <f>IF(+#REF!="x",1,0)</f>
        <v>#REF!</v>
      </c>
      <c r="Z129" s="39" t="e">
        <f>IF(+#REF!="x",1,0)</f>
        <v>#REF!</v>
      </c>
      <c r="AA129" s="39" t="e">
        <f>IF(+#REF!="x",1,0)</f>
        <v>#REF!</v>
      </c>
      <c r="AB129" s="39" t="e">
        <f>IF(+#REF!="x",1,0)</f>
        <v>#REF!</v>
      </c>
      <c r="AC129" s="39" t="e">
        <f>IF(+#REF!="x",1,0)</f>
        <v>#REF!</v>
      </c>
      <c r="AD129" s="39" t="e">
        <f>IF(+#REF!="x",1,0)</f>
        <v>#REF!</v>
      </c>
      <c r="AE129" s="39" t="e">
        <f>IF(+#REF!="x",1,0)</f>
        <v>#REF!</v>
      </c>
      <c r="AF129" s="40" t="e">
        <f>+#REF!</f>
        <v>#REF!</v>
      </c>
      <c r="AG129" s="39" t="e">
        <f>IF(+#REF!="x",1,0)</f>
        <v>#REF!</v>
      </c>
      <c r="AH129" s="39" t="e">
        <f>IF(+#REF!="x",1,0)</f>
        <v>#REF!</v>
      </c>
      <c r="AI129" s="39" t="e">
        <f>IF(+#REF!="x",1,0)</f>
        <v>#REF!</v>
      </c>
      <c r="AJ129" s="39" t="e">
        <f>IF(+#REF!="x",1,0)</f>
        <v>#REF!</v>
      </c>
      <c r="AK129" s="39" t="e">
        <f>IF(+#REF!="x",1,0)</f>
        <v>#REF!</v>
      </c>
      <c r="AL129" s="39" t="e">
        <f>IF(+#REF!="x",1,0)</f>
        <v>#REF!</v>
      </c>
      <c r="AM129" s="39" t="e">
        <f>IF(+#REF!="x",1,0)</f>
        <v>#REF!</v>
      </c>
      <c r="AN129" s="39" t="e">
        <f>IF(+#REF!="x",1,0)</f>
        <v>#REF!</v>
      </c>
      <c r="AO129" s="39" t="e">
        <f>IF(+#REF!="x",1,0)</f>
        <v>#REF!</v>
      </c>
      <c r="AP129" s="40" t="e">
        <f>+#REF!</f>
        <v>#REF!</v>
      </c>
      <c r="AQ129" s="39" t="e">
        <f>IF(+#REF!="x",1,0)</f>
        <v>#REF!</v>
      </c>
      <c r="AR129" s="39" t="e">
        <f>IF(+#REF!="x",1,0)</f>
        <v>#REF!</v>
      </c>
      <c r="AS129" s="39" t="e">
        <f>IF(+#REF!="x",1,0)</f>
        <v>#REF!</v>
      </c>
      <c r="AT129" s="39" t="e">
        <f>IF(+#REF!="x",1,0)</f>
        <v>#REF!</v>
      </c>
      <c r="AU129" s="39" t="e">
        <f>IF(+#REF!="x",1,0)</f>
        <v>#REF!</v>
      </c>
      <c r="AV129" s="40" t="e">
        <f>+#REF!</f>
        <v>#REF!</v>
      </c>
      <c r="AW129" s="39" t="e">
        <f>IF(+#REF!="x",1,0)</f>
        <v>#REF!</v>
      </c>
      <c r="AX129" s="39" t="e">
        <f>IF(+#REF!="x",1,0)</f>
        <v>#REF!</v>
      </c>
      <c r="AY129" s="39" t="e">
        <f>IF(+#REF!="x",1,0)</f>
        <v>#REF!</v>
      </c>
      <c r="AZ129" s="40" t="e">
        <f>+#REF!</f>
        <v>#REF!</v>
      </c>
      <c r="BA129" s="39" t="e">
        <f>IF(+#REF!="x",1,0)</f>
        <v>#REF!</v>
      </c>
      <c r="BB129" s="39" t="e">
        <f>IF(+#REF!="x",1,0)</f>
        <v>#REF!</v>
      </c>
      <c r="BC129" s="40" t="e">
        <f>+#REF!</f>
        <v>#REF!</v>
      </c>
      <c r="BD129" s="39" t="e">
        <f>IF(+#REF!="x",1,0)</f>
        <v>#REF!</v>
      </c>
      <c r="BE129" s="39" t="e">
        <f>IF(+#REF!="x",1,0)</f>
        <v>#REF!</v>
      </c>
      <c r="BF129" s="39" t="e">
        <f>IF(+#REF!="x",1,0)</f>
        <v>#REF!</v>
      </c>
      <c r="BG129" s="39" t="e">
        <f>IF(+#REF!="x",1,0)</f>
        <v>#REF!</v>
      </c>
      <c r="BH129" s="39" t="e">
        <f>IF(+#REF!="x",1,0)</f>
        <v>#REF!</v>
      </c>
      <c r="BI129" s="40" t="e">
        <f>+#REF!</f>
        <v>#REF!</v>
      </c>
      <c r="BJ129" s="39" t="e">
        <f>IF(+#REF!="x",1,0)</f>
        <v>#REF!</v>
      </c>
      <c r="BK129" s="39" t="e">
        <f>IF(+#REF!="x",1,0)</f>
        <v>#REF!</v>
      </c>
      <c r="BL129" s="39" t="e">
        <f>IF(+#REF!="x",1,0)</f>
        <v>#REF!</v>
      </c>
      <c r="BM129" s="39" t="e">
        <f>IF(+#REF!="x",1,0)</f>
        <v>#REF!</v>
      </c>
      <c r="BN129" s="39" t="e">
        <f>IF(+#REF!="x",1,0)</f>
        <v>#REF!</v>
      </c>
      <c r="BO129" s="39" t="e">
        <f>IF(+#REF!="x",1,0)</f>
        <v>#REF!</v>
      </c>
      <c r="BP129" s="40" t="e">
        <f>+#REF!</f>
        <v>#REF!</v>
      </c>
      <c r="BQ129" s="39" t="e">
        <f>IF(+#REF!="x",1,0)</f>
        <v>#REF!</v>
      </c>
      <c r="BR129" s="39" t="e">
        <f>IF(+#REF!="x",1,0)</f>
        <v>#REF!</v>
      </c>
      <c r="BS129" s="39" t="e">
        <f>IF(+#REF!="x",1,0)</f>
        <v>#REF!</v>
      </c>
      <c r="BT129" s="39" t="e">
        <f>IF(+#REF!="x",1,0)</f>
        <v>#REF!</v>
      </c>
      <c r="BU129" s="39" t="e">
        <f>IF(+#REF!="x",1,0)</f>
        <v>#REF!</v>
      </c>
      <c r="BV129" s="40" t="e">
        <f>+#REF!</f>
        <v>#REF!</v>
      </c>
    </row>
    <row r="130" spans="1:74" ht="15" customHeight="1" x14ac:dyDescent="0.25">
      <c r="A130" s="36" t="e">
        <f>VLOOKUP(B130,Foglio3!C:E,2,0)</f>
        <v>#REF!</v>
      </c>
      <c r="B130" s="36" t="e">
        <f>+#REF!</f>
        <v>#REF!</v>
      </c>
      <c r="C130" s="36" t="e">
        <f>VLOOKUP(B130,Foglio3!C:E,3,0)</f>
        <v>#REF!</v>
      </c>
      <c r="D130" s="36" t="e">
        <f>+#REF!</f>
        <v>#REF!</v>
      </c>
      <c r="E130" s="36" t="e">
        <f>+#REF!</f>
        <v>#REF!</v>
      </c>
      <c r="F130" s="36" t="e">
        <f>+#REF!</f>
        <v>#REF!</v>
      </c>
      <c r="G130" s="36" t="e">
        <f>+#REF!</f>
        <v>#REF!</v>
      </c>
      <c r="H130" s="36" t="e">
        <f>VLOOKUP(B130,Foglio3!C:K,9,0)</f>
        <v>#REF!</v>
      </c>
      <c r="I130" s="18" t="e">
        <f>+'posti in ingresso'!#REF!</f>
        <v>#REF!</v>
      </c>
      <c r="J130" s="18" t="e">
        <f>+'posti in ingresso'!#REF!</f>
        <v>#REF!</v>
      </c>
      <c r="K130" s="18" t="e">
        <f>+'posti in ingresso'!#REF!</f>
        <v>#REF!</v>
      </c>
      <c r="L130" s="36" t="e">
        <f>+#REF!</f>
        <v>#REF!</v>
      </c>
      <c r="M130" s="36" t="e">
        <f>+#REF!</f>
        <v>#REF!</v>
      </c>
      <c r="N130" s="37" t="e">
        <f>+#REF!</f>
        <v>#REF!</v>
      </c>
      <c r="O130" s="37" t="e">
        <f>IF(#REF!="Sì",-1,IF(#REF!="SI",-1,0))</f>
        <v>#REF!</v>
      </c>
      <c r="P130" s="37" t="e">
        <f>IF(#REF!="Sì",1,IF(#REF!="SI",1,0))</f>
        <v>#REF!</v>
      </c>
      <c r="Q130" s="38" t="e">
        <f>+#REF!</f>
        <v>#REF!</v>
      </c>
      <c r="R130" s="38" t="e">
        <f>+#REF!</f>
        <v>#REF!</v>
      </c>
      <c r="S130" s="36" t="e">
        <f>+#REF!</f>
        <v>#REF!</v>
      </c>
      <c r="T130" s="36" t="e">
        <f>+#REF!</f>
        <v>#REF!</v>
      </c>
      <c r="U130" s="36" t="e">
        <f>+'posti in ingresso'!#REF!</f>
        <v>#REF!</v>
      </c>
      <c r="V130" s="39" t="e">
        <f>IF(+#REF!="x",1,0)</f>
        <v>#REF!</v>
      </c>
      <c r="W130" s="39" t="e">
        <f>IF(+#REF!="x",1,0)</f>
        <v>#REF!</v>
      </c>
      <c r="X130" s="39" t="e">
        <f>IF(+#REF!="x",1,0)</f>
        <v>#REF!</v>
      </c>
      <c r="Y130" s="39" t="e">
        <f>IF(+#REF!="x",1,0)</f>
        <v>#REF!</v>
      </c>
      <c r="Z130" s="39" t="e">
        <f>IF(+#REF!="x",1,0)</f>
        <v>#REF!</v>
      </c>
      <c r="AA130" s="39" t="e">
        <f>IF(+#REF!="x",1,0)</f>
        <v>#REF!</v>
      </c>
      <c r="AB130" s="39" t="e">
        <f>IF(+#REF!="x",1,0)</f>
        <v>#REF!</v>
      </c>
      <c r="AC130" s="39" t="e">
        <f>IF(+#REF!="x",1,0)</f>
        <v>#REF!</v>
      </c>
      <c r="AD130" s="39" t="e">
        <f>IF(+#REF!="x",1,0)</f>
        <v>#REF!</v>
      </c>
      <c r="AE130" s="39" t="e">
        <f>IF(+#REF!="x",1,0)</f>
        <v>#REF!</v>
      </c>
      <c r="AF130" s="40" t="e">
        <f>+#REF!</f>
        <v>#REF!</v>
      </c>
      <c r="AG130" s="39" t="e">
        <f>IF(+#REF!="x",1,0)</f>
        <v>#REF!</v>
      </c>
      <c r="AH130" s="39" t="e">
        <f>IF(+#REF!="x",1,0)</f>
        <v>#REF!</v>
      </c>
      <c r="AI130" s="39" t="e">
        <f>IF(+#REF!="x",1,0)</f>
        <v>#REF!</v>
      </c>
      <c r="AJ130" s="39" t="e">
        <f>IF(+#REF!="x",1,0)</f>
        <v>#REF!</v>
      </c>
      <c r="AK130" s="39" t="e">
        <f>IF(+#REF!="x",1,0)</f>
        <v>#REF!</v>
      </c>
      <c r="AL130" s="39" t="e">
        <f>IF(+#REF!="x",1,0)</f>
        <v>#REF!</v>
      </c>
      <c r="AM130" s="39" t="e">
        <f>IF(+#REF!="x",1,0)</f>
        <v>#REF!</v>
      </c>
      <c r="AN130" s="39" t="e">
        <f>IF(+#REF!="x",1,0)</f>
        <v>#REF!</v>
      </c>
      <c r="AO130" s="39" t="e">
        <f>IF(+#REF!="x",1,0)</f>
        <v>#REF!</v>
      </c>
      <c r="AP130" s="40" t="e">
        <f>+#REF!</f>
        <v>#REF!</v>
      </c>
      <c r="AQ130" s="39" t="e">
        <f>IF(+#REF!="x",1,0)</f>
        <v>#REF!</v>
      </c>
      <c r="AR130" s="39" t="e">
        <f>IF(+#REF!="x",1,0)</f>
        <v>#REF!</v>
      </c>
      <c r="AS130" s="39" t="e">
        <f>IF(+#REF!="x",1,0)</f>
        <v>#REF!</v>
      </c>
      <c r="AT130" s="39" t="e">
        <f>IF(+#REF!="x",1,0)</f>
        <v>#REF!</v>
      </c>
      <c r="AU130" s="39" t="e">
        <f>IF(+#REF!="x",1,0)</f>
        <v>#REF!</v>
      </c>
      <c r="AV130" s="40" t="e">
        <f>+#REF!</f>
        <v>#REF!</v>
      </c>
      <c r="AW130" s="39" t="e">
        <f>IF(+#REF!="x",1,0)</f>
        <v>#REF!</v>
      </c>
      <c r="AX130" s="39" t="e">
        <f>IF(+#REF!="x",1,0)</f>
        <v>#REF!</v>
      </c>
      <c r="AY130" s="39" t="e">
        <f>IF(+#REF!="x",1,0)</f>
        <v>#REF!</v>
      </c>
      <c r="AZ130" s="40" t="e">
        <f>+#REF!</f>
        <v>#REF!</v>
      </c>
      <c r="BA130" s="39" t="e">
        <f>IF(+#REF!="x",1,0)</f>
        <v>#REF!</v>
      </c>
      <c r="BB130" s="39" t="e">
        <f>IF(+#REF!="x",1,0)</f>
        <v>#REF!</v>
      </c>
      <c r="BC130" s="40" t="e">
        <f>+#REF!</f>
        <v>#REF!</v>
      </c>
      <c r="BD130" s="39" t="e">
        <f>IF(+#REF!="x",1,0)</f>
        <v>#REF!</v>
      </c>
      <c r="BE130" s="39" t="e">
        <f>IF(+#REF!="x",1,0)</f>
        <v>#REF!</v>
      </c>
      <c r="BF130" s="39" t="e">
        <f>IF(+#REF!="x",1,0)</f>
        <v>#REF!</v>
      </c>
      <c r="BG130" s="39" t="e">
        <f>IF(+#REF!="x",1,0)</f>
        <v>#REF!</v>
      </c>
      <c r="BH130" s="39" t="e">
        <f>IF(+#REF!="x",1,0)</f>
        <v>#REF!</v>
      </c>
      <c r="BI130" s="40" t="e">
        <f>+#REF!</f>
        <v>#REF!</v>
      </c>
      <c r="BJ130" s="39" t="e">
        <f>IF(+#REF!="x",1,0)</f>
        <v>#REF!</v>
      </c>
      <c r="BK130" s="39" t="e">
        <f>IF(+#REF!="x",1,0)</f>
        <v>#REF!</v>
      </c>
      <c r="BL130" s="39" t="e">
        <f>IF(+#REF!="x",1,0)</f>
        <v>#REF!</v>
      </c>
      <c r="BM130" s="39" t="e">
        <f>IF(+#REF!="x",1,0)</f>
        <v>#REF!</v>
      </c>
      <c r="BN130" s="39" t="e">
        <f>IF(+#REF!="x",1,0)</f>
        <v>#REF!</v>
      </c>
      <c r="BO130" s="39" t="e">
        <f>IF(+#REF!="x",1,0)</f>
        <v>#REF!</v>
      </c>
      <c r="BP130" s="40" t="e">
        <f>+#REF!</f>
        <v>#REF!</v>
      </c>
      <c r="BQ130" s="39" t="e">
        <f>IF(+#REF!="x",1,0)</f>
        <v>#REF!</v>
      </c>
      <c r="BR130" s="39" t="e">
        <f>IF(+#REF!="x",1,0)</f>
        <v>#REF!</v>
      </c>
      <c r="BS130" s="39" t="e">
        <f>IF(+#REF!="x",1,0)</f>
        <v>#REF!</v>
      </c>
      <c r="BT130" s="39" t="e">
        <f>IF(+#REF!="x",1,0)</f>
        <v>#REF!</v>
      </c>
      <c r="BU130" s="39" t="e">
        <f>IF(+#REF!="x",1,0)</f>
        <v>#REF!</v>
      </c>
      <c r="BV130" s="40" t="e">
        <f>+#REF!</f>
        <v>#REF!</v>
      </c>
    </row>
    <row r="131" spans="1:74" ht="15" customHeight="1" x14ac:dyDescent="0.25">
      <c r="A131" s="36" t="e">
        <f>VLOOKUP(B131,Foglio3!C:E,2,0)</f>
        <v>#REF!</v>
      </c>
      <c r="B131" s="36" t="e">
        <f>+#REF!</f>
        <v>#REF!</v>
      </c>
      <c r="C131" s="36" t="e">
        <f>VLOOKUP(B131,Foglio3!C:E,3,0)</f>
        <v>#REF!</v>
      </c>
      <c r="D131" s="36" t="e">
        <f>+#REF!</f>
        <v>#REF!</v>
      </c>
      <c r="E131" s="36" t="e">
        <f>+#REF!</f>
        <v>#REF!</v>
      </c>
      <c r="F131" s="36" t="e">
        <f>+#REF!</f>
        <v>#REF!</v>
      </c>
      <c r="G131" s="36" t="e">
        <f>+#REF!</f>
        <v>#REF!</v>
      </c>
      <c r="H131" s="36" t="e">
        <f>VLOOKUP(B131,Foglio3!C:K,9,0)</f>
        <v>#REF!</v>
      </c>
      <c r="I131" s="18" t="e">
        <f>+'posti in ingresso'!#REF!</f>
        <v>#REF!</v>
      </c>
      <c r="J131" s="18" t="e">
        <f>+'posti in ingresso'!#REF!</f>
        <v>#REF!</v>
      </c>
      <c r="K131" s="18" t="e">
        <f>+'posti in ingresso'!#REF!</f>
        <v>#REF!</v>
      </c>
      <c r="L131" s="36" t="e">
        <f>+#REF!</f>
        <v>#REF!</v>
      </c>
      <c r="M131" s="36" t="e">
        <f>+#REF!</f>
        <v>#REF!</v>
      </c>
      <c r="N131" s="37" t="e">
        <f>+#REF!</f>
        <v>#REF!</v>
      </c>
      <c r="O131" s="37" t="e">
        <f>IF(#REF!="Sì",-1,IF(#REF!="SI",-1,0))</f>
        <v>#REF!</v>
      </c>
      <c r="P131" s="37" t="e">
        <f>IF(#REF!="Sì",1,IF(#REF!="SI",1,0))</f>
        <v>#REF!</v>
      </c>
      <c r="Q131" s="38" t="e">
        <f>+#REF!</f>
        <v>#REF!</v>
      </c>
      <c r="R131" s="38" t="e">
        <f>+#REF!</f>
        <v>#REF!</v>
      </c>
      <c r="S131" s="36" t="e">
        <f>+#REF!</f>
        <v>#REF!</v>
      </c>
      <c r="T131" s="36" t="e">
        <f>+#REF!</f>
        <v>#REF!</v>
      </c>
      <c r="U131" s="36" t="e">
        <f>+'posti in ingresso'!#REF!</f>
        <v>#REF!</v>
      </c>
      <c r="V131" s="39" t="e">
        <f>IF(+#REF!="x",1,0)</f>
        <v>#REF!</v>
      </c>
      <c r="W131" s="39" t="e">
        <f>IF(+#REF!="x",1,0)</f>
        <v>#REF!</v>
      </c>
      <c r="X131" s="39" t="e">
        <f>IF(+#REF!="x",1,0)</f>
        <v>#REF!</v>
      </c>
      <c r="Y131" s="39" t="e">
        <f>IF(+#REF!="x",1,0)</f>
        <v>#REF!</v>
      </c>
      <c r="Z131" s="39" t="e">
        <f>IF(+#REF!="x",1,0)</f>
        <v>#REF!</v>
      </c>
      <c r="AA131" s="39" t="e">
        <f>IF(+#REF!="x",1,0)</f>
        <v>#REF!</v>
      </c>
      <c r="AB131" s="39" t="e">
        <f>IF(+#REF!="x",1,0)</f>
        <v>#REF!</v>
      </c>
      <c r="AC131" s="39" t="e">
        <f>IF(+#REF!="x",1,0)</f>
        <v>#REF!</v>
      </c>
      <c r="AD131" s="39" t="e">
        <f>IF(+#REF!="x",1,0)</f>
        <v>#REF!</v>
      </c>
      <c r="AE131" s="39" t="e">
        <f>IF(+#REF!="x",1,0)</f>
        <v>#REF!</v>
      </c>
      <c r="AF131" s="40" t="e">
        <f>+#REF!</f>
        <v>#REF!</v>
      </c>
      <c r="AG131" s="39" t="e">
        <f>IF(+#REF!="x",1,0)</f>
        <v>#REF!</v>
      </c>
      <c r="AH131" s="39" t="e">
        <f>IF(+#REF!="x",1,0)</f>
        <v>#REF!</v>
      </c>
      <c r="AI131" s="39" t="e">
        <f>IF(+#REF!="x",1,0)</f>
        <v>#REF!</v>
      </c>
      <c r="AJ131" s="39" t="e">
        <f>IF(+#REF!="x",1,0)</f>
        <v>#REF!</v>
      </c>
      <c r="AK131" s="39" t="e">
        <f>IF(+#REF!="x",1,0)</f>
        <v>#REF!</v>
      </c>
      <c r="AL131" s="39" t="e">
        <f>IF(+#REF!="x",1,0)</f>
        <v>#REF!</v>
      </c>
      <c r="AM131" s="39" t="e">
        <f>IF(+#REF!="x",1,0)</f>
        <v>#REF!</v>
      </c>
      <c r="AN131" s="39" t="e">
        <f>IF(+#REF!="x",1,0)</f>
        <v>#REF!</v>
      </c>
      <c r="AO131" s="39" t="e">
        <f>IF(+#REF!="x",1,0)</f>
        <v>#REF!</v>
      </c>
      <c r="AP131" s="40" t="e">
        <f>+#REF!</f>
        <v>#REF!</v>
      </c>
      <c r="AQ131" s="39" t="e">
        <f>IF(+#REF!="x",1,0)</f>
        <v>#REF!</v>
      </c>
      <c r="AR131" s="39" t="e">
        <f>IF(+#REF!="x",1,0)</f>
        <v>#REF!</v>
      </c>
      <c r="AS131" s="39" t="e">
        <f>IF(+#REF!="x",1,0)</f>
        <v>#REF!</v>
      </c>
      <c r="AT131" s="39" t="e">
        <f>IF(+#REF!="x",1,0)</f>
        <v>#REF!</v>
      </c>
      <c r="AU131" s="39" t="e">
        <f>IF(+#REF!="x",1,0)</f>
        <v>#REF!</v>
      </c>
      <c r="AV131" s="40" t="e">
        <f>+#REF!</f>
        <v>#REF!</v>
      </c>
      <c r="AW131" s="39" t="e">
        <f>IF(+#REF!="x",1,0)</f>
        <v>#REF!</v>
      </c>
      <c r="AX131" s="39" t="e">
        <f>IF(+#REF!="x",1,0)</f>
        <v>#REF!</v>
      </c>
      <c r="AY131" s="39" t="e">
        <f>IF(+#REF!="x",1,0)</f>
        <v>#REF!</v>
      </c>
      <c r="AZ131" s="40" t="e">
        <f>+#REF!</f>
        <v>#REF!</v>
      </c>
      <c r="BA131" s="39" t="e">
        <f>IF(+#REF!="x",1,0)</f>
        <v>#REF!</v>
      </c>
      <c r="BB131" s="39" t="e">
        <f>IF(+#REF!="x",1,0)</f>
        <v>#REF!</v>
      </c>
      <c r="BC131" s="40" t="e">
        <f>+#REF!</f>
        <v>#REF!</v>
      </c>
      <c r="BD131" s="39" t="e">
        <f>IF(+#REF!="x",1,0)</f>
        <v>#REF!</v>
      </c>
      <c r="BE131" s="39" t="e">
        <f>IF(+#REF!="x",1,0)</f>
        <v>#REF!</v>
      </c>
      <c r="BF131" s="39" t="e">
        <f>IF(+#REF!="x",1,0)</f>
        <v>#REF!</v>
      </c>
      <c r="BG131" s="39" t="e">
        <f>IF(+#REF!="x",1,0)</f>
        <v>#REF!</v>
      </c>
      <c r="BH131" s="39" t="e">
        <f>IF(+#REF!="x",1,0)</f>
        <v>#REF!</v>
      </c>
      <c r="BI131" s="40" t="e">
        <f>+#REF!</f>
        <v>#REF!</v>
      </c>
      <c r="BJ131" s="39" t="e">
        <f>IF(+#REF!="x",1,0)</f>
        <v>#REF!</v>
      </c>
      <c r="BK131" s="39" t="e">
        <f>IF(+#REF!="x",1,0)</f>
        <v>#REF!</v>
      </c>
      <c r="BL131" s="39" t="e">
        <f>IF(+#REF!="x",1,0)</f>
        <v>#REF!</v>
      </c>
      <c r="BM131" s="39" t="e">
        <f>IF(+#REF!="x",1,0)</f>
        <v>#REF!</v>
      </c>
      <c r="BN131" s="39" t="e">
        <f>IF(+#REF!="x",1,0)</f>
        <v>#REF!</v>
      </c>
      <c r="BO131" s="39" t="e">
        <f>IF(+#REF!="x",1,0)</f>
        <v>#REF!</v>
      </c>
      <c r="BP131" s="40" t="e">
        <f>+#REF!</f>
        <v>#REF!</v>
      </c>
      <c r="BQ131" s="39" t="e">
        <f>IF(+#REF!="x",1,0)</f>
        <v>#REF!</v>
      </c>
      <c r="BR131" s="39" t="e">
        <f>IF(+#REF!="x",1,0)</f>
        <v>#REF!</v>
      </c>
      <c r="BS131" s="39" t="e">
        <f>IF(+#REF!="x",1,0)</f>
        <v>#REF!</v>
      </c>
      <c r="BT131" s="39" t="e">
        <f>IF(+#REF!="x",1,0)</f>
        <v>#REF!</v>
      </c>
      <c r="BU131" s="39" t="e">
        <f>IF(+#REF!="x",1,0)</f>
        <v>#REF!</v>
      </c>
      <c r="BV131" s="40" t="e">
        <f>+#REF!</f>
        <v>#REF!</v>
      </c>
    </row>
    <row r="132" spans="1:74" ht="15" customHeight="1" x14ac:dyDescent="0.25">
      <c r="A132" s="36" t="e">
        <f>VLOOKUP(B132,Foglio3!C:E,2,0)</f>
        <v>#REF!</v>
      </c>
      <c r="B132" s="36" t="e">
        <f>+#REF!</f>
        <v>#REF!</v>
      </c>
      <c r="C132" s="36" t="e">
        <f>VLOOKUP(B132,Foglio3!C:E,3,0)</f>
        <v>#REF!</v>
      </c>
      <c r="D132" s="36" t="e">
        <f>+#REF!</f>
        <v>#REF!</v>
      </c>
      <c r="E132" s="36" t="e">
        <f>+#REF!</f>
        <v>#REF!</v>
      </c>
      <c r="F132" s="36" t="e">
        <f>+#REF!</f>
        <v>#REF!</v>
      </c>
      <c r="G132" s="36" t="e">
        <f>+#REF!</f>
        <v>#REF!</v>
      </c>
      <c r="H132" s="36" t="e">
        <f>VLOOKUP(B132,Foglio3!C:K,9,0)</f>
        <v>#REF!</v>
      </c>
      <c r="I132" s="18" t="e">
        <f>+'posti in ingresso'!#REF!</f>
        <v>#REF!</v>
      </c>
      <c r="J132" s="18" t="e">
        <f>+'posti in ingresso'!#REF!</f>
        <v>#REF!</v>
      </c>
      <c r="K132" s="18" t="e">
        <f>+'posti in ingresso'!#REF!</f>
        <v>#REF!</v>
      </c>
      <c r="L132" s="36" t="e">
        <f>+#REF!</f>
        <v>#REF!</v>
      </c>
      <c r="M132" s="36" t="e">
        <f>+#REF!</f>
        <v>#REF!</v>
      </c>
      <c r="N132" s="37" t="e">
        <f>+#REF!</f>
        <v>#REF!</v>
      </c>
      <c r="O132" s="37" t="e">
        <f>IF(#REF!="Sì",-1,IF(#REF!="SI",-1,0))</f>
        <v>#REF!</v>
      </c>
      <c r="P132" s="37" t="e">
        <f>IF(#REF!="Sì",1,IF(#REF!="SI",1,0))</f>
        <v>#REF!</v>
      </c>
      <c r="Q132" s="38" t="e">
        <f>+#REF!</f>
        <v>#REF!</v>
      </c>
      <c r="R132" s="38" t="e">
        <f>+#REF!</f>
        <v>#REF!</v>
      </c>
      <c r="S132" s="36" t="e">
        <f>+#REF!</f>
        <v>#REF!</v>
      </c>
      <c r="T132" s="36" t="e">
        <f>+#REF!</f>
        <v>#REF!</v>
      </c>
      <c r="U132" s="36" t="e">
        <f>+'posti in ingresso'!#REF!</f>
        <v>#REF!</v>
      </c>
      <c r="V132" s="39" t="e">
        <f>IF(+#REF!="x",1,0)</f>
        <v>#REF!</v>
      </c>
      <c r="W132" s="39" t="e">
        <f>IF(+#REF!="x",1,0)</f>
        <v>#REF!</v>
      </c>
      <c r="X132" s="39" t="e">
        <f>IF(+#REF!="x",1,0)</f>
        <v>#REF!</v>
      </c>
      <c r="Y132" s="39" t="e">
        <f>IF(+#REF!="x",1,0)</f>
        <v>#REF!</v>
      </c>
      <c r="Z132" s="39" t="e">
        <f>IF(+#REF!="x",1,0)</f>
        <v>#REF!</v>
      </c>
      <c r="AA132" s="39" t="e">
        <f>IF(+#REF!="x",1,0)</f>
        <v>#REF!</v>
      </c>
      <c r="AB132" s="39" t="e">
        <f>IF(+#REF!="x",1,0)</f>
        <v>#REF!</v>
      </c>
      <c r="AC132" s="39" t="e">
        <f>IF(+#REF!="x",1,0)</f>
        <v>#REF!</v>
      </c>
      <c r="AD132" s="39" t="e">
        <f>IF(+#REF!="x",1,0)</f>
        <v>#REF!</v>
      </c>
      <c r="AE132" s="39" t="e">
        <f>IF(+#REF!="x",1,0)</f>
        <v>#REF!</v>
      </c>
      <c r="AF132" s="40" t="e">
        <f>+#REF!</f>
        <v>#REF!</v>
      </c>
      <c r="AG132" s="39" t="e">
        <f>IF(+#REF!="x",1,0)</f>
        <v>#REF!</v>
      </c>
      <c r="AH132" s="39" t="e">
        <f>IF(+#REF!="x",1,0)</f>
        <v>#REF!</v>
      </c>
      <c r="AI132" s="39" t="e">
        <f>IF(+#REF!="x",1,0)</f>
        <v>#REF!</v>
      </c>
      <c r="AJ132" s="39" t="e">
        <f>IF(+#REF!="x",1,0)</f>
        <v>#REF!</v>
      </c>
      <c r="AK132" s="39" t="e">
        <f>IF(+#REF!="x",1,0)</f>
        <v>#REF!</v>
      </c>
      <c r="AL132" s="39" t="e">
        <f>IF(+#REF!="x",1,0)</f>
        <v>#REF!</v>
      </c>
      <c r="AM132" s="39" t="e">
        <f>IF(+#REF!="x",1,0)</f>
        <v>#REF!</v>
      </c>
      <c r="AN132" s="39" t="e">
        <f>IF(+#REF!="x",1,0)</f>
        <v>#REF!</v>
      </c>
      <c r="AO132" s="39" t="e">
        <f>IF(+#REF!="x",1,0)</f>
        <v>#REF!</v>
      </c>
      <c r="AP132" s="40" t="e">
        <f>+#REF!</f>
        <v>#REF!</v>
      </c>
      <c r="AQ132" s="39" t="e">
        <f>IF(+#REF!="x",1,0)</f>
        <v>#REF!</v>
      </c>
      <c r="AR132" s="39" t="e">
        <f>IF(+#REF!="x",1,0)</f>
        <v>#REF!</v>
      </c>
      <c r="AS132" s="39" t="e">
        <f>IF(+#REF!="x",1,0)</f>
        <v>#REF!</v>
      </c>
      <c r="AT132" s="39" t="e">
        <f>IF(+#REF!="x",1,0)</f>
        <v>#REF!</v>
      </c>
      <c r="AU132" s="39" t="e">
        <f>IF(+#REF!="x",1,0)</f>
        <v>#REF!</v>
      </c>
      <c r="AV132" s="40" t="e">
        <f>+#REF!</f>
        <v>#REF!</v>
      </c>
      <c r="AW132" s="39" t="e">
        <f>IF(+#REF!="x",1,0)</f>
        <v>#REF!</v>
      </c>
      <c r="AX132" s="39" t="e">
        <f>IF(+#REF!="x",1,0)</f>
        <v>#REF!</v>
      </c>
      <c r="AY132" s="39" t="e">
        <f>IF(+#REF!="x",1,0)</f>
        <v>#REF!</v>
      </c>
      <c r="AZ132" s="40" t="e">
        <f>+#REF!</f>
        <v>#REF!</v>
      </c>
      <c r="BA132" s="39" t="e">
        <f>IF(+#REF!="x",1,0)</f>
        <v>#REF!</v>
      </c>
      <c r="BB132" s="39" t="e">
        <f>IF(+#REF!="x",1,0)</f>
        <v>#REF!</v>
      </c>
      <c r="BC132" s="40" t="e">
        <f>+#REF!</f>
        <v>#REF!</v>
      </c>
      <c r="BD132" s="39" t="e">
        <f>IF(+#REF!="x",1,0)</f>
        <v>#REF!</v>
      </c>
      <c r="BE132" s="39" t="e">
        <f>IF(+#REF!="x",1,0)</f>
        <v>#REF!</v>
      </c>
      <c r="BF132" s="39" t="e">
        <f>IF(+#REF!="x",1,0)</f>
        <v>#REF!</v>
      </c>
      <c r="BG132" s="39" t="e">
        <f>IF(+#REF!="x",1,0)</f>
        <v>#REF!</v>
      </c>
      <c r="BH132" s="39" t="e">
        <f>IF(+#REF!="x",1,0)</f>
        <v>#REF!</v>
      </c>
      <c r="BI132" s="40" t="e">
        <f>+#REF!</f>
        <v>#REF!</v>
      </c>
      <c r="BJ132" s="39" t="e">
        <f>IF(+#REF!="x",1,0)</f>
        <v>#REF!</v>
      </c>
      <c r="BK132" s="39" t="e">
        <f>IF(+#REF!="x",1,0)</f>
        <v>#REF!</v>
      </c>
      <c r="BL132" s="39" t="e">
        <f>IF(+#REF!="x",1,0)</f>
        <v>#REF!</v>
      </c>
      <c r="BM132" s="39" t="e">
        <f>IF(+#REF!="x",1,0)</f>
        <v>#REF!</v>
      </c>
      <c r="BN132" s="39" t="e">
        <f>IF(+#REF!="x",1,0)</f>
        <v>#REF!</v>
      </c>
      <c r="BO132" s="39" t="e">
        <f>IF(+#REF!="x",1,0)</f>
        <v>#REF!</v>
      </c>
      <c r="BP132" s="40" t="e">
        <f>+#REF!</f>
        <v>#REF!</v>
      </c>
      <c r="BQ132" s="39" t="e">
        <f>IF(+#REF!="x",1,0)</f>
        <v>#REF!</v>
      </c>
      <c r="BR132" s="39" t="e">
        <f>IF(+#REF!="x",1,0)</f>
        <v>#REF!</v>
      </c>
      <c r="BS132" s="39" t="e">
        <f>IF(+#REF!="x",1,0)</f>
        <v>#REF!</v>
      </c>
      <c r="BT132" s="39" t="e">
        <f>IF(+#REF!="x",1,0)</f>
        <v>#REF!</v>
      </c>
      <c r="BU132" s="39" t="e">
        <f>IF(+#REF!="x",1,0)</f>
        <v>#REF!</v>
      </c>
      <c r="BV132" s="40" t="e">
        <f>+#REF!</f>
        <v>#REF!</v>
      </c>
    </row>
    <row r="133" spans="1:74" ht="15" customHeight="1" x14ac:dyDescent="0.25">
      <c r="A133" s="36" t="e">
        <f>VLOOKUP(B133,Foglio3!C:E,2,0)</f>
        <v>#REF!</v>
      </c>
      <c r="B133" s="36" t="e">
        <f>+#REF!</f>
        <v>#REF!</v>
      </c>
      <c r="C133" s="36" t="e">
        <f>VLOOKUP(B133,Foglio3!C:E,3,0)</f>
        <v>#REF!</v>
      </c>
      <c r="D133" s="36" t="e">
        <f>+#REF!</f>
        <v>#REF!</v>
      </c>
      <c r="E133" s="36" t="e">
        <f>+#REF!</f>
        <v>#REF!</v>
      </c>
      <c r="F133" s="36" t="e">
        <f>+#REF!</f>
        <v>#REF!</v>
      </c>
      <c r="G133" s="36" t="e">
        <f>+#REF!</f>
        <v>#REF!</v>
      </c>
      <c r="H133" s="36" t="e">
        <f>VLOOKUP(B133,Foglio3!C:K,9,0)</f>
        <v>#REF!</v>
      </c>
      <c r="I133" s="18" t="e">
        <f>+'posti in ingresso'!#REF!</f>
        <v>#REF!</v>
      </c>
      <c r="J133" s="18" t="e">
        <f>+'posti in ingresso'!#REF!</f>
        <v>#REF!</v>
      </c>
      <c r="K133" s="18" t="e">
        <f>+'posti in ingresso'!#REF!</f>
        <v>#REF!</v>
      </c>
      <c r="L133" s="36" t="e">
        <f>+#REF!</f>
        <v>#REF!</v>
      </c>
      <c r="M133" s="36" t="e">
        <f>+#REF!</f>
        <v>#REF!</v>
      </c>
      <c r="N133" s="37" t="e">
        <f>+#REF!</f>
        <v>#REF!</v>
      </c>
      <c r="O133" s="37" t="e">
        <f>IF(#REF!="Sì",-1,IF(#REF!="SI",-1,0))</f>
        <v>#REF!</v>
      </c>
      <c r="P133" s="37" t="e">
        <f>IF(#REF!="Sì",1,IF(#REF!="SI",1,0))</f>
        <v>#REF!</v>
      </c>
      <c r="Q133" s="38" t="e">
        <f>+#REF!</f>
        <v>#REF!</v>
      </c>
      <c r="R133" s="38" t="e">
        <f>+#REF!</f>
        <v>#REF!</v>
      </c>
      <c r="S133" s="36" t="e">
        <f>+#REF!</f>
        <v>#REF!</v>
      </c>
      <c r="T133" s="36" t="e">
        <f>+#REF!</f>
        <v>#REF!</v>
      </c>
      <c r="U133" s="36" t="e">
        <f>+'posti in ingresso'!#REF!</f>
        <v>#REF!</v>
      </c>
      <c r="V133" s="39" t="e">
        <f>IF(+#REF!="x",1,0)</f>
        <v>#REF!</v>
      </c>
      <c r="W133" s="39" t="e">
        <f>IF(+#REF!="x",1,0)</f>
        <v>#REF!</v>
      </c>
      <c r="X133" s="39" t="e">
        <f>IF(+#REF!="x",1,0)</f>
        <v>#REF!</v>
      </c>
      <c r="Y133" s="39" t="e">
        <f>IF(+#REF!="x",1,0)</f>
        <v>#REF!</v>
      </c>
      <c r="Z133" s="39" t="e">
        <f>IF(+#REF!="x",1,0)</f>
        <v>#REF!</v>
      </c>
      <c r="AA133" s="39" t="e">
        <f>IF(+#REF!="x",1,0)</f>
        <v>#REF!</v>
      </c>
      <c r="AB133" s="39" t="e">
        <f>IF(+#REF!="x",1,0)</f>
        <v>#REF!</v>
      </c>
      <c r="AC133" s="39" t="e">
        <f>IF(+#REF!="x",1,0)</f>
        <v>#REF!</v>
      </c>
      <c r="AD133" s="39" t="e">
        <f>IF(+#REF!="x",1,0)</f>
        <v>#REF!</v>
      </c>
      <c r="AE133" s="39" t="e">
        <f>IF(+#REF!="x",1,0)</f>
        <v>#REF!</v>
      </c>
      <c r="AF133" s="40" t="e">
        <f>+#REF!</f>
        <v>#REF!</v>
      </c>
      <c r="AG133" s="39" t="e">
        <f>IF(+#REF!="x",1,0)</f>
        <v>#REF!</v>
      </c>
      <c r="AH133" s="39" t="e">
        <f>IF(+#REF!="x",1,0)</f>
        <v>#REF!</v>
      </c>
      <c r="AI133" s="39" t="e">
        <f>IF(+#REF!="x",1,0)</f>
        <v>#REF!</v>
      </c>
      <c r="AJ133" s="39" t="e">
        <f>IF(+#REF!="x",1,0)</f>
        <v>#REF!</v>
      </c>
      <c r="AK133" s="39" t="e">
        <f>IF(+#REF!="x",1,0)</f>
        <v>#REF!</v>
      </c>
      <c r="AL133" s="39" t="e">
        <f>IF(+#REF!="x",1,0)</f>
        <v>#REF!</v>
      </c>
      <c r="AM133" s="39" t="e">
        <f>IF(+#REF!="x",1,0)</f>
        <v>#REF!</v>
      </c>
      <c r="AN133" s="39" t="e">
        <f>IF(+#REF!="x",1,0)</f>
        <v>#REF!</v>
      </c>
      <c r="AO133" s="39" t="e">
        <f>IF(+#REF!="x",1,0)</f>
        <v>#REF!</v>
      </c>
      <c r="AP133" s="40" t="e">
        <f>+#REF!</f>
        <v>#REF!</v>
      </c>
      <c r="AQ133" s="39" t="e">
        <f>IF(+#REF!="x",1,0)</f>
        <v>#REF!</v>
      </c>
      <c r="AR133" s="39" t="e">
        <f>IF(+#REF!="x",1,0)</f>
        <v>#REF!</v>
      </c>
      <c r="AS133" s="39" t="e">
        <f>IF(+#REF!="x",1,0)</f>
        <v>#REF!</v>
      </c>
      <c r="AT133" s="39" t="e">
        <f>IF(+#REF!="x",1,0)</f>
        <v>#REF!</v>
      </c>
      <c r="AU133" s="39" t="e">
        <f>IF(+#REF!="x",1,0)</f>
        <v>#REF!</v>
      </c>
      <c r="AV133" s="40" t="e">
        <f>+#REF!</f>
        <v>#REF!</v>
      </c>
      <c r="AW133" s="39" t="e">
        <f>IF(+#REF!="x",1,0)</f>
        <v>#REF!</v>
      </c>
      <c r="AX133" s="39" t="e">
        <f>IF(+#REF!="x",1,0)</f>
        <v>#REF!</v>
      </c>
      <c r="AY133" s="39" t="e">
        <f>IF(+#REF!="x",1,0)</f>
        <v>#REF!</v>
      </c>
      <c r="AZ133" s="40" t="e">
        <f>+#REF!</f>
        <v>#REF!</v>
      </c>
      <c r="BA133" s="39" t="e">
        <f>IF(+#REF!="x",1,0)</f>
        <v>#REF!</v>
      </c>
      <c r="BB133" s="39" t="e">
        <f>IF(+#REF!="x",1,0)</f>
        <v>#REF!</v>
      </c>
      <c r="BC133" s="40" t="e">
        <f>+#REF!</f>
        <v>#REF!</v>
      </c>
      <c r="BD133" s="39" t="e">
        <f>IF(+#REF!="x",1,0)</f>
        <v>#REF!</v>
      </c>
      <c r="BE133" s="39" t="e">
        <f>IF(+#REF!="x",1,0)</f>
        <v>#REF!</v>
      </c>
      <c r="BF133" s="39" t="e">
        <f>IF(+#REF!="x",1,0)</f>
        <v>#REF!</v>
      </c>
      <c r="BG133" s="39" t="e">
        <f>IF(+#REF!="x",1,0)</f>
        <v>#REF!</v>
      </c>
      <c r="BH133" s="39" t="e">
        <f>IF(+#REF!="x",1,0)</f>
        <v>#REF!</v>
      </c>
      <c r="BI133" s="40" t="e">
        <f>+#REF!</f>
        <v>#REF!</v>
      </c>
      <c r="BJ133" s="39" t="e">
        <f>IF(+#REF!="x",1,0)</f>
        <v>#REF!</v>
      </c>
      <c r="BK133" s="39" t="e">
        <f>IF(+#REF!="x",1,0)</f>
        <v>#REF!</v>
      </c>
      <c r="BL133" s="39" t="e">
        <f>IF(+#REF!="x",1,0)</f>
        <v>#REF!</v>
      </c>
      <c r="BM133" s="39" t="e">
        <f>IF(+#REF!="x",1,0)</f>
        <v>#REF!</v>
      </c>
      <c r="BN133" s="39" t="e">
        <f>IF(+#REF!="x",1,0)</f>
        <v>#REF!</v>
      </c>
      <c r="BO133" s="39" t="e">
        <f>IF(+#REF!="x",1,0)</f>
        <v>#REF!</v>
      </c>
      <c r="BP133" s="40" t="e">
        <f>+#REF!</f>
        <v>#REF!</v>
      </c>
      <c r="BQ133" s="39" t="e">
        <f>IF(+#REF!="x",1,0)</f>
        <v>#REF!</v>
      </c>
      <c r="BR133" s="39" t="e">
        <f>IF(+#REF!="x",1,0)</f>
        <v>#REF!</v>
      </c>
      <c r="BS133" s="39" t="e">
        <f>IF(+#REF!="x",1,0)</f>
        <v>#REF!</v>
      </c>
      <c r="BT133" s="39" t="e">
        <f>IF(+#REF!="x",1,0)</f>
        <v>#REF!</v>
      </c>
      <c r="BU133" s="39" t="e">
        <f>IF(+#REF!="x",1,0)</f>
        <v>#REF!</v>
      </c>
      <c r="BV133" s="40" t="e">
        <f>+#REF!</f>
        <v>#REF!</v>
      </c>
    </row>
    <row r="134" spans="1:74" ht="15" customHeight="1" x14ac:dyDescent="0.25">
      <c r="A134" s="36" t="e">
        <f>VLOOKUP(B134,Foglio3!C:E,2,0)</f>
        <v>#REF!</v>
      </c>
      <c r="B134" s="36" t="e">
        <f>+#REF!</f>
        <v>#REF!</v>
      </c>
      <c r="C134" s="36" t="e">
        <f>VLOOKUP(B134,Foglio3!C:E,3,0)</f>
        <v>#REF!</v>
      </c>
      <c r="D134" s="36" t="e">
        <f>+#REF!</f>
        <v>#REF!</v>
      </c>
      <c r="E134" s="36" t="e">
        <f>+#REF!</f>
        <v>#REF!</v>
      </c>
      <c r="F134" s="36" t="e">
        <f>+#REF!</f>
        <v>#REF!</v>
      </c>
      <c r="G134" s="36" t="e">
        <f>+#REF!</f>
        <v>#REF!</v>
      </c>
      <c r="H134" s="36" t="e">
        <f>VLOOKUP(B134,Foglio3!C:K,9,0)</f>
        <v>#REF!</v>
      </c>
      <c r="I134" s="18" t="e">
        <f>+'posti in ingresso'!#REF!</f>
        <v>#REF!</v>
      </c>
      <c r="J134" s="18" t="e">
        <f>+'posti in ingresso'!#REF!</f>
        <v>#REF!</v>
      </c>
      <c r="K134" s="18" t="e">
        <f>+'posti in ingresso'!#REF!</f>
        <v>#REF!</v>
      </c>
      <c r="L134" s="36" t="e">
        <f>+#REF!</f>
        <v>#REF!</v>
      </c>
      <c r="M134" s="36" t="e">
        <f>+#REF!</f>
        <v>#REF!</v>
      </c>
      <c r="N134" s="37" t="e">
        <f>+#REF!</f>
        <v>#REF!</v>
      </c>
      <c r="O134" s="37" t="e">
        <f>IF(#REF!="Sì",-1,IF(#REF!="SI",-1,0))</f>
        <v>#REF!</v>
      </c>
      <c r="P134" s="37" t="e">
        <f>IF(#REF!="Sì",1,IF(#REF!="SI",1,0))</f>
        <v>#REF!</v>
      </c>
      <c r="Q134" s="38" t="e">
        <f>+#REF!</f>
        <v>#REF!</v>
      </c>
      <c r="R134" s="38" t="e">
        <f>+#REF!</f>
        <v>#REF!</v>
      </c>
      <c r="S134" s="36" t="e">
        <f>+#REF!</f>
        <v>#REF!</v>
      </c>
      <c r="T134" s="36" t="e">
        <f>+#REF!</f>
        <v>#REF!</v>
      </c>
      <c r="U134" s="36" t="e">
        <f>+'posti in ingresso'!#REF!</f>
        <v>#REF!</v>
      </c>
      <c r="V134" s="39" t="e">
        <f>IF(+#REF!="x",1,0)</f>
        <v>#REF!</v>
      </c>
      <c r="W134" s="39" t="e">
        <f>IF(+#REF!="x",1,0)</f>
        <v>#REF!</v>
      </c>
      <c r="X134" s="39" t="e">
        <f>IF(+#REF!="x",1,0)</f>
        <v>#REF!</v>
      </c>
      <c r="Y134" s="39" t="e">
        <f>IF(+#REF!="x",1,0)</f>
        <v>#REF!</v>
      </c>
      <c r="Z134" s="39" t="e">
        <f>IF(+#REF!="x",1,0)</f>
        <v>#REF!</v>
      </c>
      <c r="AA134" s="39" t="e">
        <f>IF(+#REF!="x",1,0)</f>
        <v>#REF!</v>
      </c>
      <c r="AB134" s="39" t="e">
        <f>IF(+#REF!="x",1,0)</f>
        <v>#REF!</v>
      </c>
      <c r="AC134" s="39" t="e">
        <f>IF(+#REF!="x",1,0)</f>
        <v>#REF!</v>
      </c>
      <c r="AD134" s="39" t="e">
        <f>IF(+#REF!="x",1,0)</f>
        <v>#REF!</v>
      </c>
      <c r="AE134" s="39" t="e">
        <f>IF(+#REF!="x",1,0)</f>
        <v>#REF!</v>
      </c>
      <c r="AF134" s="40" t="e">
        <f>+#REF!</f>
        <v>#REF!</v>
      </c>
      <c r="AG134" s="39" t="e">
        <f>IF(+#REF!="x",1,0)</f>
        <v>#REF!</v>
      </c>
      <c r="AH134" s="39" t="e">
        <f>IF(+#REF!="x",1,0)</f>
        <v>#REF!</v>
      </c>
      <c r="AI134" s="39" t="e">
        <f>IF(+#REF!="x",1,0)</f>
        <v>#REF!</v>
      </c>
      <c r="AJ134" s="39" t="e">
        <f>IF(+#REF!="x",1,0)</f>
        <v>#REF!</v>
      </c>
      <c r="AK134" s="39" t="e">
        <f>IF(+#REF!="x",1,0)</f>
        <v>#REF!</v>
      </c>
      <c r="AL134" s="39" t="e">
        <f>IF(+#REF!="x",1,0)</f>
        <v>#REF!</v>
      </c>
      <c r="AM134" s="39" t="e">
        <f>IF(+#REF!="x",1,0)</f>
        <v>#REF!</v>
      </c>
      <c r="AN134" s="39" t="e">
        <f>IF(+#REF!="x",1,0)</f>
        <v>#REF!</v>
      </c>
      <c r="AO134" s="39" t="e">
        <f>IF(+#REF!="x",1,0)</f>
        <v>#REF!</v>
      </c>
      <c r="AP134" s="40" t="e">
        <f>+#REF!</f>
        <v>#REF!</v>
      </c>
      <c r="AQ134" s="39" t="e">
        <f>IF(+#REF!="x",1,0)</f>
        <v>#REF!</v>
      </c>
      <c r="AR134" s="39" t="e">
        <f>IF(+#REF!="x",1,0)</f>
        <v>#REF!</v>
      </c>
      <c r="AS134" s="39" t="e">
        <f>IF(+#REF!="x",1,0)</f>
        <v>#REF!</v>
      </c>
      <c r="AT134" s="39" t="e">
        <f>IF(+#REF!="x",1,0)</f>
        <v>#REF!</v>
      </c>
      <c r="AU134" s="39" t="e">
        <f>IF(+#REF!="x",1,0)</f>
        <v>#REF!</v>
      </c>
      <c r="AV134" s="40" t="e">
        <f>+#REF!</f>
        <v>#REF!</v>
      </c>
      <c r="AW134" s="39" t="e">
        <f>IF(+#REF!="x",1,0)</f>
        <v>#REF!</v>
      </c>
      <c r="AX134" s="39" t="e">
        <f>IF(+#REF!="x",1,0)</f>
        <v>#REF!</v>
      </c>
      <c r="AY134" s="39" t="e">
        <f>IF(+#REF!="x",1,0)</f>
        <v>#REF!</v>
      </c>
      <c r="AZ134" s="40" t="e">
        <f>+#REF!</f>
        <v>#REF!</v>
      </c>
      <c r="BA134" s="39" t="e">
        <f>IF(+#REF!="x",1,0)</f>
        <v>#REF!</v>
      </c>
      <c r="BB134" s="39" t="e">
        <f>IF(+#REF!="x",1,0)</f>
        <v>#REF!</v>
      </c>
      <c r="BC134" s="40" t="e">
        <f>+#REF!</f>
        <v>#REF!</v>
      </c>
      <c r="BD134" s="39" t="e">
        <f>IF(+#REF!="x",1,0)</f>
        <v>#REF!</v>
      </c>
      <c r="BE134" s="39" t="e">
        <f>IF(+#REF!="x",1,0)</f>
        <v>#REF!</v>
      </c>
      <c r="BF134" s="39" t="e">
        <f>IF(+#REF!="x",1,0)</f>
        <v>#REF!</v>
      </c>
      <c r="BG134" s="39" t="e">
        <f>IF(+#REF!="x",1,0)</f>
        <v>#REF!</v>
      </c>
      <c r="BH134" s="39" t="e">
        <f>IF(+#REF!="x",1,0)</f>
        <v>#REF!</v>
      </c>
      <c r="BI134" s="40" t="e">
        <f>+#REF!</f>
        <v>#REF!</v>
      </c>
      <c r="BJ134" s="39" t="e">
        <f>IF(+#REF!="x",1,0)</f>
        <v>#REF!</v>
      </c>
      <c r="BK134" s="39" t="e">
        <f>IF(+#REF!="x",1,0)</f>
        <v>#REF!</v>
      </c>
      <c r="BL134" s="39" t="e">
        <f>IF(+#REF!="x",1,0)</f>
        <v>#REF!</v>
      </c>
      <c r="BM134" s="39" t="e">
        <f>IF(+#REF!="x",1,0)</f>
        <v>#REF!</v>
      </c>
      <c r="BN134" s="39" t="e">
        <f>IF(+#REF!="x",1,0)</f>
        <v>#REF!</v>
      </c>
      <c r="BO134" s="39" t="e">
        <f>IF(+#REF!="x",1,0)</f>
        <v>#REF!</v>
      </c>
      <c r="BP134" s="40" t="e">
        <f>+#REF!</f>
        <v>#REF!</v>
      </c>
      <c r="BQ134" s="39" t="e">
        <f>IF(+#REF!="x",1,0)</f>
        <v>#REF!</v>
      </c>
      <c r="BR134" s="39" t="e">
        <f>IF(+#REF!="x",1,0)</f>
        <v>#REF!</v>
      </c>
      <c r="BS134" s="39" t="e">
        <f>IF(+#REF!="x",1,0)</f>
        <v>#REF!</v>
      </c>
      <c r="BT134" s="39" t="e">
        <f>IF(+#REF!="x",1,0)</f>
        <v>#REF!</v>
      </c>
      <c r="BU134" s="39" t="e">
        <f>IF(+#REF!="x",1,0)</f>
        <v>#REF!</v>
      </c>
      <c r="BV134" s="40" t="e">
        <f>+#REF!</f>
        <v>#REF!</v>
      </c>
    </row>
    <row r="135" spans="1:74" ht="15" customHeight="1" x14ac:dyDescent="0.25">
      <c r="A135" s="36" t="e">
        <f>VLOOKUP(B135,Foglio3!C:E,2,0)</f>
        <v>#REF!</v>
      </c>
      <c r="B135" s="36" t="e">
        <f>+#REF!</f>
        <v>#REF!</v>
      </c>
      <c r="C135" s="36" t="e">
        <f>VLOOKUP(B135,Foglio3!C:E,3,0)</f>
        <v>#REF!</v>
      </c>
      <c r="D135" s="36" t="e">
        <f>+#REF!</f>
        <v>#REF!</v>
      </c>
      <c r="E135" s="36" t="e">
        <f>+#REF!</f>
        <v>#REF!</v>
      </c>
      <c r="F135" s="36" t="e">
        <f>+#REF!</f>
        <v>#REF!</v>
      </c>
      <c r="G135" s="36" t="e">
        <f>+#REF!</f>
        <v>#REF!</v>
      </c>
      <c r="H135" s="36" t="e">
        <f>VLOOKUP(B135,Foglio3!C:K,9,0)</f>
        <v>#REF!</v>
      </c>
      <c r="I135" s="18" t="e">
        <f>+'posti in ingresso'!#REF!</f>
        <v>#REF!</v>
      </c>
      <c r="J135" s="18" t="e">
        <f>+'posti in ingresso'!#REF!</f>
        <v>#REF!</v>
      </c>
      <c r="K135" s="18" t="e">
        <f>+'posti in ingresso'!#REF!</f>
        <v>#REF!</v>
      </c>
      <c r="L135" s="36" t="e">
        <f>+#REF!</f>
        <v>#REF!</v>
      </c>
      <c r="M135" s="36" t="e">
        <f>+#REF!</f>
        <v>#REF!</v>
      </c>
      <c r="N135" s="37" t="e">
        <f>+#REF!</f>
        <v>#REF!</v>
      </c>
      <c r="O135" s="37" t="e">
        <f>IF(#REF!="Sì",-1,IF(#REF!="SI",-1,0))</f>
        <v>#REF!</v>
      </c>
      <c r="P135" s="37" t="e">
        <f>IF(#REF!="Sì",1,IF(#REF!="SI",1,0))</f>
        <v>#REF!</v>
      </c>
      <c r="Q135" s="38" t="e">
        <f>+#REF!</f>
        <v>#REF!</v>
      </c>
      <c r="R135" s="38" t="e">
        <f>+#REF!</f>
        <v>#REF!</v>
      </c>
      <c r="S135" s="36" t="e">
        <f>+#REF!</f>
        <v>#REF!</v>
      </c>
      <c r="T135" s="36" t="e">
        <f>+#REF!</f>
        <v>#REF!</v>
      </c>
      <c r="U135" s="36" t="e">
        <f>+'posti in ingresso'!#REF!</f>
        <v>#REF!</v>
      </c>
      <c r="V135" s="39" t="e">
        <f>IF(+#REF!="x",1,0)</f>
        <v>#REF!</v>
      </c>
      <c r="W135" s="39" t="e">
        <f>IF(+#REF!="x",1,0)</f>
        <v>#REF!</v>
      </c>
      <c r="X135" s="39" t="e">
        <f>IF(+#REF!="x",1,0)</f>
        <v>#REF!</v>
      </c>
      <c r="Y135" s="39" t="e">
        <f>IF(+#REF!="x",1,0)</f>
        <v>#REF!</v>
      </c>
      <c r="Z135" s="39" t="e">
        <f>IF(+#REF!="x",1,0)</f>
        <v>#REF!</v>
      </c>
      <c r="AA135" s="39" t="e">
        <f>IF(+#REF!="x",1,0)</f>
        <v>#REF!</v>
      </c>
      <c r="AB135" s="39" t="e">
        <f>IF(+#REF!="x",1,0)</f>
        <v>#REF!</v>
      </c>
      <c r="AC135" s="39" t="e">
        <f>IF(+#REF!="x",1,0)</f>
        <v>#REF!</v>
      </c>
      <c r="AD135" s="39" t="e">
        <f>IF(+#REF!="x",1,0)</f>
        <v>#REF!</v>
      </c>
      <c r="AE135" s="39" t="e">
        <f>IF(+#REF!="x",1,0)</f>
        <v>#REF!</v>
      </c>
      <c r="AF135" s="40" t="e">
        <f>+#REF!</f>
        <v>#REF!</v>
      </c>
      <c r="AG135" s="39" t="e">
        <f>IF(+#REF!="x",1,0)</f>
        <v>#REF!</v>
      </c>
      <c r="AH135" s="39" t="e">
        <f>IF(+#REF!="x",1,0)</f>
        <v>#REF!</v>
      </c>
      <c r="AI135" s="39" t="e">
        <f>IF(+#REF!="x",1,0)</f>
        <v>#REF!</v>
      </c>
      <c r="AJ135" s="39" t="e">
        <f>IF(+#REF!="x",1,0)</f>
        <v>#REF!</v>
      </c>
      <c r="AK135" s="39" t="e">
        <f>IF(+#REF!="x",1,0)</f>
        <v>#REF!</v>
      </c>
      <c r="AL135" s="39" t="e">
        <f>IF(+#REF!="x",1,0)</f>
        <v>#REF!</v>
      </c>
      <c r="AM135" s="39" t="e">
        <f>IF(+#REF!="x",1,0)</f>
        <v>#REF!</v>
      </c>
      <c r="AN135" s="39" t="e">
        <f>IF(+#REF!="x",1,0)</f>
        <v>#REF!</v>
      </c>
      <c r="AO135" s="39" t="e">
        <f>IF(+#REF!="x",1,0)</f>
        <v>#REF!</v>
      </c>
      <c r="AP135" s="40" t="e">
        <f>+#REF!</f>
        <v>#REF!</v>
      </c>
      <c r="AQ135" s="39" t="e">
        <f>IF(+#REF!="x",1,0)</f>
        <v>#REF!</v>
      </c>
      <c r="AR135" s="39" t="e">
        <f>IF(+#REF!="x",1,0)</f>
        <v>#REF!</v>
      </c>
      <c r="AS135" s="39" t="e">
        <f>IF(+#REF!="x",1,0)</f>
        <v>#REF!</v>
      </c>
      <c r="AT135" s="39" t="e">
        <f>IF(+#REF!="x",1,0)</f>
        <v>#REF!</v>
      </c>
      <c r="AU135" s="39" t="e">
        <f>IF(+#REF!="x",1,0)</f>
        <v>#REF!</v>
      </c>
      <c r="AV135" s="40" t="e">
        <f>+#REF!</f>
        <v>#REF!</v>
      </c>
      <c r="AW135" s="39" t="e">
        <f>IF(+#REF!="x",1,0)</f>
        <v>#REF!</v>
      </c>
      <c r="AX135" s="39" t="e">
        <f>IF(+#REF!="x",1,0)</f>
        <v>#REF!</v>
      </c>
      <c r="AY135" s="39" t="e">
        <f>IF(+#REF!="x",1,0)</f>
        <v>#REF!</v>
      </c>
      <c r="AZ135" s="40" t="e">
        <f>+#REF!</f>
        <v>#REF!</v>
      </c>
      <c r="BA135" s="39" t="e">
        <f>IF(+#REF!="x",1,0)</f>
        <v>#REF!</v>
      </c>
      <c r="BB135" s="39" t="e">
        <f>IF(+#REF!="x",1,0)</f>
        <v>#REF!</v>
      </c>
      <c r="BC135" s="40" t="e">
        <f>+#REF!</f>
        <v>#REF!</v>
      </c>
      <c r="BD135" s="39" t="e">
        <f>IF(+#REF!="x",1,0)</f>
        <v>#REF!</v>
      </c>
      <c r="BE135" s="39" t="e">
        <f>IF(+#REF!="x",1,0)</f>
        <v>#REF!</v>
      </c>
      <c r="BF135" s="39" t="e">
        <f>IF(+#REF!="x",1,0)</f>
        <v>#REF!</v>
      </c>
      <c r="BG135" s="39" t="e">
        <f>IF(+#REF!="x",1,0)</f>
        <v>#REF!</v>
      </c>
      <c r="BH135" s="39" t="e">
        <f>IF(+#REF!="x",1,0)</f>
        <v>#REF!</v>
      </c>
      <c r="BI135" s="40" t="e">
        <f>+#REF!</f>
        <v>#REF!</v>
      </c>
      <c r="BJ135" s="39" t="e">
        <f>IF(+#REF!="x",1,0)</f>
        <v>#REF!</v>
      </c>
      <c r="BK135" s="39" t="e">
        <f>IF(+#REF!="x",1,0)</f>
        <v>#REF!</v>
      </c>
      <c r="BL135" s="39" t="e">
        <f>IF(+#REF!="x",1,0)</f>
        <v>#REF!</v>
      </c>
      <c r="BM135" s="39" t="e">
        <f>IF(+#REF!="x",1,0)</f>
        <v>#REF!</v>
      </c>
      <c r="BN135" s="39" t="e">
        <f>IF(+#REF!="x",1,0)</f>
        <v>#REF!</v>
      </c>
      <c r="BO135" s="39" t="e">
        <f>IF(+#REF!="x",1,0)</f>
        <v>#REF!</v>
      </c>
      <c r="BP135" s="40" t="e">
        <f>+#REF!</f>
        <v>#REF!</v>
      </c>
      <c r="BQ135" s="39" t="e">
        <f>IF(+#REF!="x",1,0)</f>
        <v>#REF!</v>
      </c>
      <c r="BR135" s="39" t="e">
        <f>IF(+#REF!="x",1,0)</f>
        <v>#REF!</v>
      </c>
      <c r="BS135" s="39" t="e">
        <f>IF(+#REF!="x",1,0)</f>
        <v>#REF!</v>
      </c>
      <c r="BT135" s="39" t="e">
        <f>IF(+#REF!="x",1,0)</f>
        <v>#REF!</v>
      </c>
      <c r="BU135" s="39" t="e">
        <f>IF(+#REF!="x",1,0)</f>
        <v>#REF!</v>
      </c>
      <c r="BV135" s="40" t="e">
        <f>+#REF!</f>
        <v>#REF!</v>
      </c>
    </row>
    <row r="136" spans="1:74" ht="15" customHeight="1" x14ac:dyDescent="0.25">
      <c r="A136" s="36" t="e">
        <f>VLOOKUP(B136,Foglio3!C:E,2,0)</f>
        <v>#REF!</v>
      </c>
      <c r="B136" s="36" t="e">
        <f>+#REF!</f>
        <v>#REF!</v>
      </c>
      <c r="C136" s="36" t="e">
        <f>VLOOKUP(B136,Foglio3!C:E,3,0)</f>
        <v>#REF!</v>
      </c>
      <c r="D136" s="36" t="e">
        <f>+#REF!</f>
        <v>#REF!</v>
      </c>
      <c r="E136" s="36" t="e">
        <f>+#REF!</f>
        <v>#REF!</v>
      </c>
      <c r="F136" s="36" t="e">
        <f>+#REF!</f>
        <v>#REF!</v>
      </c>
      <c r="G136" s="36" t="e">
        <f>+#REF!</f>
        <v>#REF!</v>
      </c>
      <c r="H136" s="36" t="e">
        <f>VLOOKUP(B136,Foglio3!C:K,9,0)</f>
        <v>#REF!</v>
      </c>
      <c r="I136" s="18" t="e">
        <f>+'posti in ingresso'!#REF!</f>
        <v>#REF!</v>
      </c>
      <c r="J136" s="18" t="e">
        <f>+'posti in ingresso'!#REF!</f>
        <v>#REF!</v>
      </c>
      <c r="K136" s="18" t="e">
        <f>+'posti in ingresso'!#REF!</f>
        <v>#REF!</v>
      </c>
      <c r="L136" s="36" t="e">
        <f>+#REF!</f>
        <v>#REF!</v>
      </c>
      <c r="M136" s="36" t="e">
        <f>+#REF!</f>
        <v>#REF!</v>
      </c>
      <c r="N136" s="37" t="e">
        <f>+#REF!</f>
        <v>#REF!</v>
      </c>
      <c r="O136" s="37" t="e">
        <f>IF(#REF!="Sì",-1,IF(#REF!="SI",-1,0))</f>
        <v>#REF!</v>
      </c>
      <c r="P136" s="37" t="e">
        <f>IF(#REF!="Sì",1,IF(#REF!="SI",1,0))</f>
        <v>#REF!</v>
      </c>
      <c r="Q136" s="38" t="e">
        <f>+#REF!</f>
        <v>#REF!</v>
      </c>
      <c r="R136" s="38" t="e">
        <f>+#REF!</f>
        <v>#REF!</v>
      </c>
      <c r="S136" s="36" t="e">
        <f>+#REF!</f>
        <v>#REF!</v>
      </c>
      <c r="T136" s="36" t="e">
        <f>+#REF!</f>
        <v>#REF!</v>
      </c>
      <c r="U136" s="36" t="e">
        <f>+'posti in ingresso'!#REF!</f>
        <v>#REF!</v>
      </c>
      <c r="V136" s="39" t="e">
        <f>IF(+#REF!="x",1,0)</f>
        <v>#REF!</v>
      </c>
      <c r="W136" s="39" t="e">
        <f>IF(+#REF!="x",1,0)</f>
        <v>#REF!</v>
      </c>
      <c r="X136" s="39" t="e">
        <f>IF(+#REF!="x",1,0)</f>
        <v>#REF!</v>
      </c>
      <c r="Y136" s="39" t="e">
        <f>IF(+#REF!="x",1,0)</f>
        <v>#REF!</v>
      </c>
      <c r="Z136" s="39" t="e">
        <f>IF(+#REF!="x",1,0)</f>
        <v>#REF!</v>
      </c>
      <c r="AA136" s="39" t="e">
        <f>IF(+#REF!="x",1,0)</f>
        <v>#REF!</v>
      </c>
      <c r="AB136" s="39" t="e">
        <f>IF(+#REF!="x",1,0)</f>
        <v>#REF!</v>
      </c>
      <c r="AC136" s="39" t="e">
        <f>IF(+#REF!="x",1,0)</f>
        <v>#REF!</v>
      </c>
      <c r="AD136" s="39" t="e">
        <f>IF(+#REF!="x",1,0)</f>
        <v>#REF!</v>
      </c>
      <c r="AE136" s="39" t="e">
        <f>IF(+#REF!="x",1,0)</f>
        <v>#REF!</v>
      </c>
      <c r="AF136" s="40" t="e">
        <f>+#REF!</f>
        <v>#REF!</v>
      </c>
      <c r="AG136" s="39" t="e">
        <f>IF(+#REF!="x",1,0)</f>
        <v>#REF!</v>
      </c>
      <c r="AH136" s="39" t="e">
        <f>IF(+#REF!="x",1,0)</f>
        <v>#REF!</v>
      </c>
      <c r="AI136" s="39" t="e">
        <f>IF(+#REF!="x",1,0)</f>
        <v>#REF!</v>
      </c>
      <c r="AJ136" s="39" t="e">
        <f>IF(+#REF!="x",1,0)</f>
        <v>#REF!</v>
      </c>
      <c r="AK136" s="39" t="e">
        <f>IF(+#REF!="x",1,0)</f>
        <v>#REF!</v>
      </c>
      <c r="AL136" s="39" t="e">
        <f>IF(+#REF!="x",1,0)</f>
        <v>#REF!</v>
      </c>
      <c r="AM136" s="39" t="e">
        <f>IF(+#REF!="x",1,0)</f>
        <v>#REF!</v>
      </c>
      <c r="AN136" s="39" t="e">
        <f>IF(+#REF!="x",1,0)</f>
        <v>#REF!</v>
      </c>
      <c r="AO136" s="39" t="e">
        <f>IF(+#REF!="x",1,0)</f>
        <v>#REF!</v>
      </c>
      <c r="AP136" s="40" t="e">
        <f>+#REF!</f>
        <v>#REF!</v>
      </c>
      <c r="AQ136" s="39" t="e">
        <f>IF(+#REF!="x",1,0)</f>
        <v>#REF!</v>
      </c>
      <c r="AR136" s="39" t="e">
        <f>IF(+#REF!="x",1,0)</f>
        <v>#REF!</v>
      </c>
      <c r="AS136" s="39" t="e">
        <f>IF(+#REF!="x",1,0)</f>
        <v>#REF!</v>
      </c>
      <c r="AT136" s="39" t="e">
        <f>IF(+#REF!="x",1,0)</f>
        <v>#REF!</v>
      </c>
      <c r="AU136" s="39" t="e">
        <f>IF(+#REF!="x",1,0)</f>
        <v>#REF!</v>
      </c>
      <c r="AV136" s="40" t="e">
        <f>+#REF!</f>
        <v>#REF!</v>
      </c>
      <c r="AW136" s="39" t="e">
        <f>IF(+#REF!="x",1,0)</f>
        <v>#REF!</v>
      </c>
      <c r="AX136" s="39" t="e">
        <f>IF(+#REF!="x",1,0)</f>
        <v>#REF!</v>
      </c>
      <c r="AY136" s="39" t="e">
        <f>IF(+#REF!="x",1,0)</f>
        <v>#REF!</v>
      </c>
      <c r="AZ136" s="40" t="e">
        <f>+#REF!</f>
        <v>#REF!</v>
      </c>
      <c r="BA136" s="39" t="e">
        <f>IF(+#REF!="x",1,0)</f>
        <v>#REF!</v>
      </c>
      <c r="BB136" s="39" t="e">
        <f>IF(+#REF!="x",1,0)</f>
        <v>#REF!</v>
      </c>
      <c r="BC136" s="40" t="e">
        <f>+#REF!</f>
        <v>#REF!</v>
      </c>
      <c r="BD136" s="39" t="e">
        <f>IF(+#REF!="x",1,0)</f>
        <v>#REF!</v>
      </c>
      <c r="BE136" s="39" t="e">
        <f>IF(+#REF!="x",1,0)</f>
        <v>#REF!</v>
      </c>
      <c r="BF136" s="39" t="e">
        <f>IF(+#REF!="x",1,0)</f>
        <v>#REF!</v>
      </c>
      <c r="BG136" s="39" t="e">
        <f>IF(+#REF!="x",1,0)</f>
        <v>#REF!</v>
      </c>
      <c r="BH136" s="39" t="e">
        <f>IF(+#REF!="x",1,0)</f>
        <v>#REF!</v>
      </c>
      <c r="BI136" s="40" t="e">
        <f>+#REF!</f>
        <v>#REF!</v>
      </c>
      <c r="BJ136" s="39" t="e">
        <f>IF(+#REF!="x",1,0)</f>
        <v>#REF!</v>
      </c>
      <c r="BK136" s="39" t="e">
        <f>IF(+#REF!="x",1,0)</f>
        <v>#REF!</v>
      </c>
      <c r="BL136" s="39" t="e">
        <f>IF(+#REF!="x",1,0)</f>
        <v>#REF!</v>
      </c>
      <c r="BM136" s="39" t="e">
        <f>IF(+#REF!="x",1,0)</f>
        <v>#REF!</v>
      </c>
      <c r="BN136" s="39" t="e">
        <f>IF(+#REF!="x",1,0)</f>
        <v>#REF!</v>
      </c>
      <c r="BO136" s="39" t="e">
        <f>IF(+#REF!="x",1,0)</f>
        <v>#REF!</v>
      </c>
      <c r="BP136" s="40" t="e">
        <f>+#REF!</f>
        <v>#REF!</v>
      </c>
      <c r="BQ136" s="39" t="e">
        <f>IF(+#REF!="x",1,0)</f>
        <v>#REF!</v>
      </c>
      <c r="BR136" s="39" t="e">
        <f>IF(+#REF!="x",1,0)</f>
        <v>#REF!</v>
      </c>
      <c r="BS136" s="39" t="e">
        <f>IF(+#REF!="x",1,0)</f>
        <v>#REF!</v>
      </c>
      <c r="BT136" s="39" t="e">
        <f>IF(+#REF!="x",1,0)</f>
        <v>#REF!</v>
      </c>
      <c r="BU136" s="39" t="e">
        <f>IF(+#REF!="x",1,0)</f>
        <v>#REF!</v>
      </c>
      <c r="BV136" s="40" t="e">
        <f>+#REF!</f>
        <v>#REF!</v>
      </c>
    </row>
    <row r="137" spans="1:74" ht="15" customHeight="1" x14ac:dyDescent="0.25">
      <c r="A137" s="36" t="e">
        <f>VLOOKUP(B137,Foglio3!C:E,2,0)</f>
        <v>#REF!</v>
      </c>
      <c r="B137" s="36" t="e">
        <f>+#REF!</f>
        <v>#REF!</v>
      </c>
      <c r="C137" s="36" t="e">
        <f>VLOOKUP(B137,Foglio3!C:E,3,0)</f>
        <v>#REF!</v>
      </c>
      <c r="D137" s="36" t="e">
        <f>+#REF!</f>
        <v>#REF!</v>
      </c>
      <c r="E137" s="36" t="e">
        <f>+#REF!</f>
        <v>#REF!</v>
      </c>
      <c r="F137" s="36" t="e">
        <f>+#REF!</f>
        <v>#REF!</v>
      </c>
      <c r="G137" s="36" t="e">
        <f>+#REF!</f>
        <v>#REF!</v>
      </c>
      <c r="H137" s="36" t="e">
        <f>VLOOKUP(B137,Foglio3!C:K,9,0)</f>
        <v>#REF!</v>
      </c>
      <c r="I137" s="18" t="e">
        <f>+'posti in ingresso'!#REF!</f>
        <v>#REF!</v>
      </c>
      <c r="J137" s="18" t="e">
        <f>+'posti in ingresso'!#REF!</f>
        <v>#REF!</v>
      </c>
      <c r="K137" s="18" t="e">
        <f>+'posti in ingresso'!#REF!</f>
        <v>#REF!</v>
      </c>
      <c r="L137" s="36" t="e">
        <f>+#REF!</f>
        <v>#REF!</v>
      </c>
      <c r="M137" s="36" t="e">
        <f>+#REF!</f>
        <v>#REF!</v>
      </c>
      <c r="N137" s="37" t="e">
        <f>+#REF!</f>
        <v>#REF!</v>
      </c>
      <c r="O137" s="37" t="e">
        <f>IF(#REF!="Sì",-1,IF(#REF!="SI",-1,0))</f>
        <v>#REF!</v>
      </c>
      <c r="P137" s="37" t="e">
        <f>IF(#REF!="Sì",1,IF(#REF!="SI",1,0))</f>
        <v>#REF!</v>
      </c>
      <c r="Q137" s="38" t="e">
        <f>+#REF!</f>
        <v>#REF!</v>
      </c>
      <c r="R137" s="38" t="e">
        <f>+#REF!</f>
        <v>#REF!</v>
      </c>
      <c r="S137" s="36" t="e">
        <f>+#REF!</f>
        <v>#REF!</v>
      </c>
      <c r="T137" s="36" t="e">
        <f>+#REF!</f>
        <v>#REF!</v>
      </c>
      <c r="U137" s="36" t="e">
        <f>+'posti in ingresso'!#REF!</f>
        <v>#REF!</v>
      </c>
      <c r="V137" s="39" t="e">
        <f>IF(+#REF!="x",1,0)</f>
        <v>#REF!</v>
      </c>
      <c r="W137" s="39" t="e">
        <f>IF(+#REF!="x",1,0)</f>
        <v>#REF!</v>
      </c>
      <c r="X137" s="39" t="e">
        <f>IF(+#REF!="x",1,0)</f>
        <v>#REF!</v>
      </c>
      <c r="Y137" s="39" t="e">
        <f>IF(+#REF!="x",1,0)</f>
        <v>#REF!</v>
      </c>
      <c r="Z137" s="39" t="e">
        <f>IF(+#REF!="x",1,0)</f>
        <v>#REF!</v>
      </c>
      <c r="AA137" s="39" t="e">
        <f>IF(+#REF!="x",1,0)</f>
        <v>#REF!</v>
      </c>
      <c r="AB137" s="39" t="e">
        <f>IF(+#REF!="x",1,0)</f>
        <v>#REF!</v>
      </c>
      <c r="AC137" s="39" t="e">
        <f>IF(+#REF!="x",1,0)</f>
        <v>#REF!</v>
      </c>
      <c r="AD137" s="39" t="e">
        <f>IF(+#REF!="x",1,0)</f>
        <v>#REF!</v>
      </c>
      <c r="AE137" s="39" t="e">
        <f>IF(+#REF!="x",1,0)</f>
        <v>#REF!</v>
      </c>
      <c r="AF137" s="40" t="e">
        <f>+#REF!</f>
        <v>#REF!</v>
      </c>
      <c r="AG137" s="39" t="e">
        <f>IF(+#REF!="x",1,0)</f>
        <v>#REF!</v>
      </c>
      <c r="AH137" s="39" t="e">
        <f>IF(+#REF!="x",1,0)</f>
        <v>#REF!</v>
      </c>
      <c r="AI137" s="39" t="e">
        <f>IF(+#REF!="x",1,0)</f>
        <v>#REF!</v>
      </c>
      <c r="AJ137" s="39" t="e">
        <f>IF(+#REF!="x",1,0)</f>
        <v>#REF!</v>
      </c>
      <c r="AK137" s="39" t="e">
        <f>IF(+#REF!="x",1,0)</f>
        <v>#REF!</v>
      </c>
      <c r="AL137" s="39" t="e">
        <f>IF(+#REF!="x",1,0)</f>
        <v>#REF!</v>
      </c>
      <c r="AM137" s="39" t="e">
        <f>IF(+#REF!="x",1,0)</f>
        <v>#REF!</v>
      </c>
      <c r="AN137" s="39" t="e">
        <f>IF(+#REF!="x",1,0)</f>
        <v>#REF!</v>
      </c>
      <c r="AO137" s="39" t="e">
        <f>IF(+#REF!="x",1,0)</f>
        <v>#REF!</v>
      </c>
      <c r="AP137" s="40" t="e">
        <f>+#REF!</f>
        <v>#REF!</v>
      </c>
      <c r="AQ137" s="39" t="e">
        <f>IF(+#REF!="x",1,0)</f>
        <v>#REF!</v>
      </c>
      <c r="AR137" s="39" t="e">
        <f>IF(+#REF!="x",1,0)</f>
        <v>#REF!</v>
      </c>
      <c r="AS137" s="39" t="e">
        <f>IF(+#REF!="x",1,0)</f>
        <v>#REF!</v>
      </c>
      <c r="AT137" s="39" t="e">
        <f>IF(+#REF!="x",1,0)</f>
        <v>#REF!</v>
      </c>
      <c r="AU137" s="39" t="e">
        <f>IF(+#REF!="x",1,0)</f>
        <v>#REF!</v>
      </c>
      <c r="AV137" s="40" t="e">
        <f>+#REF!</f>
        <v>#REF!</v>
      </c>
      <c r="AW137" s="39" t="e">
        <f>IF(+#REF!="x",1,0)</f>
        <v>#REF!</v>
      </c>
      <c r="AX137" s="39" t="e">
        <f>IF(+#REF!="x",1,0)</f>
        <v>#REF!</v>
      </c>
      <c r="AY137" s="39" t="e">
        <f>IF(+#REF!="x",1,0)</f>
        <v>#REF!</v>
      </c>
      <c r="AZ137" s="40" t="e">
        <f>+#REF!</f>
        <v>#REF!</v>
      </c>
      <c r="BA137" s="39" t="e">
        <f>IF(+#REF!="x",1,0)</f>
        <v>#REF!</v>
      </c>
      <c r="BB137" s="39" t="e">
        <f>IF(+#REF!="x",1,0)</f>
        <v>#REF!</v>
      </c>
      <c r="BC137" s="40" t="e">
        <f>+#REF!</f>
        <v>#REF!</v>
      </c>
      <c r="BD137" s="39" t="e">
        <f>IF(+#REF!="x",1,0)</f>
        <v>#REF!</v>
      </c>
      <c r="BE137" s="39" t="e">
        <f>IF(+#REF!="x",1,0)</f>
        <v>#REF!</v>
      </c>
      <c r="BF137" s="39" t="e">
        <f>IF(+#REF!="x",1,0)</f>
        <v>#REF!</v>
      </c>
      <c r="BG137" s="39" t="e">
        <f>IF(+#REF!="x",1,0)</f>
        <v>#REF!</v>
      </c>
      <c r="BH137" s="39" t="e">
        <f>IF(+#REF!="x",1,0)</f>
        <v>#REF!</v>
      </c>
      <c r="BI137" s="40" t="e">
        <f>+#REF!</f>
        <v>#REF!</v>
      </c>
      <c r="BJ137" s="39" t="e">
        <f>IF(+#REF!="x",1,0)</f>
        <v>#REF!</v>
      </c>
      <c r="BK137" s="39" t="e">
        <f>IF(+#REF!="x",1,0)</f>
        <v>#REF!</v>
      </c>
      <c r="BL137" s="39" t="e">
        <f>IF(+#REF!="x",1,0)</f>
        <v>#REF!</v>
      </c>
      <c r="BM137" s="39" t="e">
        <f>IF(+#REF!="x",1,0)</f>
        <v>#REF!</v>
      </c>
      <c r="BN137" s="39" t="e">
        <f>IF(+#REF!="x",1,0)</f>
        <v>#REF!</v>
      </c>
      <c r="BO137" s="39" t="e">
        <f>IF(+#REF!="x",1,0)</f>
        <v>#REF!</v>
      </c>
      <c r="BP137" s="40" t="e">
        <f>+#REF!</f>
        <v>#REF!</v>
      </c>
      <c r="BQ137" s="39" t="e">
        <f>IF(+#REF!="x",1,0)</f>
        <v>#REF!</v>
      </c>
      <c r="BR137" s="39" t="e">
        <f>IF(+#REF!="x",1,0)</f>
        <v>#REF!</v>
      </c>
      <c r="BS137" s="39" t="e">
        <f>IF(+#REF!="x",1,0)</f>
        <v>#REF!</v>
      </c>
      <c r="BT137" s="39" t="e">
        <f>IF(+#REF!="x",1,0)</f>
        <v>#REF!</v>
      </c>
      <c r="BU137" s="39" t="e">
        <f>IF(+#REF!="x",1,0)</f>
        <v>#REF!</v>
      </c>
      <c r="BV137" s="40" t="e">
        <f>+#REF!</f>
        <v>#REF!</v>
      </c>
    </row>
    <row r="138" spans="1:74" ht="15" customHeight="1" x14ac:dyDescent="0.25">
      <c r="A138" s="36" t="e">
        <f>VLOOKUP(B138,Foglio3!C:E,2,0)</f>
        <v>#REF!</v>
      </c>
      <c r="B138" s="36" t="e">
        <f>+#REF!</f>
        <v>#REF!</v>
      </c>
      <c r="C138" s="36" t="e">
        <f>VLOOKUP(B138,Foglio3!C:E,3,0)</f>
        <v>#REF!</v>
      </c>
      <c r="D138" s="36" t="e">
        <f>+#REF!</f>
        <v>#REF!</v>
      </c>
      <c r="E138" s="36" t="e">
        <f>+#REF!</f>
        <v>#REF!</v>
      </c>
      <c r="F138" s="36" t="e">
        <f>+#REF!</f>
        <v>#REF!</v>
      </c>
      <c r="G138" s="36" t="e">
        <f>+#REF!</f>
        <v>#REF!</v>
      </c>
      <c r="H138" s="36" t="e">
        <f>VLOOKUP(B138,Foglio3!C:K,9,0)</f>
        <v>#REF!</v>
      </c>
      <c r="I138" s="18" t="e">
        <f>+'posti in ingresso'!#REF!</f>
        <v>#REF!</v>
      </c>
      <c r="J138" s="18" t="e">
        <f>+'posti in ingresso'!#REF!</f>
        <v>#REF!</v>
      </c>
      <c r="K138" s="18" t="e">
        <f>+'posti in ingresso'!#REF!</f>
        <v>#REF!</v>
      </c>
      <c r="L138" s="36" t="e">
        <f>+#REF!</f>
        <v>#REF!</v>
      </c>
      <c r="M138" s="36" t="e">
        <f>+#REF!</f>
        <v>#REF!</v>
      </c>
      <c r="N138" s="37" t="e">
        <f>+#REF!</f>
        <v>#REF!</v>
      </c>
      <c r="O138" s="37" t="e">
        <f>IF(#REF!="Sì",-1,IF(#REF!="SI",-1,0))</f>
        <v>#REF!</v>
      </c>
      <c r="P138" s="37" t="e">
        <f>IF(#REF!="Sì",1,IF(#REF!="SI",1,0))</f>
        <v>#REF!</v>
      </c>
      <c r="Q138" s="38" t="e">
        <f>+#REF!</f>
        <v>#REF!</v>
      </c>
      <c r="R138" s="38" t="e">
        <f>+#REF!</f>
        <v>#REF!</v>
      </c>
      <c r="S138" s="36" t="e">
        <f>+#REF!</f>
        <v>#REF!</v>
      </c>
      <c r="T138" s="36" t="e">
        <f>+#REF!</f>
        <v>#REF!</v>
      </c>
      <c r="U138" s="36" t="e">
        <f>+'posti in ingresso'!#REF!</f>
        <v>#REF!</v>
      </c>
      <c r="V138" s="39" t="e">
        <f>IF(+#REF!="x",1,0)</f>
        <v>#REF!</v>
      </c>
      <c r="W138" s="39" t="e">
        <f>IF(+#REF!="x",1,0)</f>
        <v>#REF!</v>
      </c>
      <c r="X138" s="39" t="e">
        <f>IF(+#REF!="x",1,0)</f>
        <v>#REF!</v>
      </c>
      <c r="Y138" s="39" t="e">
        <f>IF(+#REF!="x",1,0)</f>
        <v>#REF!</v>
      </c>
      <c r="Z138" s="39" t="e">
        <f>IF(+#REF!="x",1,0)</f>
        <v>#REF!</v>
      </c>
      <c r="AA138" s="39" t="e">
        <f>IF(+#REF!="x",1,0)</f>
        <v>#REF!</v>
      </c>
      <c r="AB138" s="39" t="e">
        <f>IF(+#REF!="x",1,0)</f>
        <v>#REF!</v>
      </c>
      <c r="AC138" s="39" t="e">
        <f>IF(+#REF!="x",1,0)</f>
        <v>#REF!</v>
      </c>
      <c r="AD138" s="39" t="e">
        <f>IF(+#REF!="x",1,0)</f>
        <v>#REF!</v>
      </c>
      <c r="AE138" s="39" t="e">
        <f>IF(+#REF!="x",1,0)</f>
        <v>#REF!</v>
      </c>
      <c r="AF138" s="40" t="e">
        <f>+#REF!</f>
        <v>#REF!</v>
      </c>
      <c r="AG138" s="39" t="e">
        <f>IF(+#REF!="x",1,0)</f>
        <v>#REF!</v>
      </c>
      <c r="AH138" s="39" t="e">
        <f>IF(+#REF!="x",1,0)</f>
        <v>#REF!</v>
      </c>
      <c r="AI138" s="39" t="e">
        <f>IF(+#REF!="x",1,0)</f>
        <v>#REF!</v>
      </c>
      <c r="AJ138" s="39" t="e">
        <f>IF(+#REF!="x",1,0)</f>
        <v>#REF!</v>
      </c>
      <c r="AK138" s="39" t="e">
        <f>IF(+#REF!="x",1,0)</f>
        <v>#REF!</v>
      </c>
      <c r="AL138" s="39" t="e">
        <f>IF(+#REF!="x",1,0)</f>
        <v>#REF!</v>
      </c>
      <c r="AM138" s="39" t="e">
        <f>IF(+#REF!="x",1,0)</f>
        <v>#REF!</v>
      </c>
      <c r="AN138" s="39" t="e">
        <f>IF(+#REF!="x",1,0)</f>
        <v>#REF!</v>
      </c>
      <c r="AO138" s="39" t="e">
        <f>IF(+#REF!="x",1,0)</f>
        <v>#REF!</v>
      </c>
      <c r="AP138" s="40" t="e">
        <f>+#REF!</f>
        <v>#REF!</v>
      </c>
      <c r="AQ138" s="39" t="e">
        <f>IF(+#REF!="x",1,0)</f>
        <v>#REF!</v>
      </c>
      <c r="AR138" s="39" t="e">
        <f>IF(+#REF!="x",1,0)</f>
        <v>#REF!</v>
      </c>
      <c r="AS138" s="39" t="e">
        <f>IF(+#REF!="x",1,0)</f>
        <v>#REF!</v>
      </c>
      <c r="AT138" s="39" t="e">
        <f>IF(+#REF!="x",1,0)</f>
        <v>#REF!</v>
      </c>
      <c r="AU138" s="39" t="e">
        <f>IF(+#REF!="x",1,0)</f>
        <v>#REF!</v>
      </c>
      <c r="AV138" s="40" t="e">
        <f>+#REF!</f>
        <v>#REF!</v>
      </c>
      <c r="AW138" s="39" t="e">
        <f>IF(+#REF!="x",1,0)</f>
        <v>#REF!</v>
      </c>
      <c r="AX138" s="39" t="e">
        <f>IF(+#REF!="x",1,0)</f>
        <v>#REF!</v>
      </c>
      <c r="AY138" s="39" t="e">
        <f>IF(+#REF!="x",1,0)</f>
        <v>#REF!</v>
      </c>
      <c r="AZ138" s="40" t="e">
        <f>+#REF!</f>
        <v>#REF!</v>
      </c>
      <c r="BA138" s="39" t="e">
        <f>IF(+#REF!="x",1,0)</f>
        <v>#REF!</v>
      </c>
      <c r="BB138" s="39" t="e">
        <f>IF(+#REF!="x",1,0)</f>
        <v>#REF!</v>
      </c>
      <c r="BC138" s="40" t="e">
        <f>+#REF!</f>
        <v>#REF!</v>
      </c>
      <c r="BD138" s="39" t="e">
        <f>IF(+#REF!="x",1,0)</f>
        <v>#REF!</v>
      </c>
      <c r="BE138" s="39" t="e">
        <f>IF(+#REF!="x",1,0)</f>
        <v>#REF!</v>
      </c>
      <c r="BF138" s="39" t="e">
        <f>IF(+#REF!="x",1,0)</f>
        <v>#REF!</v>
      </c>
      <c r="BG138" s="39" t="e">
        <f>IF(+#REF!="x",1,0)</f>
        <v>#REF!</v>
      </c>
      <c r="BH138" s="39" t="e">
        <f>IF(+#REF!="x",1,0)</f>
        <v>#REF!</v>
      </c>
      <c r="BI138" s="40" t="e">
        <f>+#REF!</f>
        <v>#REF!</v>
      </c>
      <c r="BJ138" s="39" t="e">
        <f>IF(+#REF!="x",1,0)</f>
        <v>#REF!</v>
      </c>
      <c r="BK138" s="39" t="e">
        <f>IF(+#REF!="x",1,0)</f>
        <v>#REF!</v>
      </c>
      <c r="BL138" s="39" t="e">
        <f>IF(+#REF!="x",1,0)</f>
        <v>#REF!</v>
      </c>
      <c r="BM138" s="39" t="e">
        <f>IF(+#REF!="x",1,0)</f>
        <v>#REF!</v>
      </c>
      <c r="BN138" s="39" t="e">
        <f>IF(+#REF!="x",1,0)</f>
        <v>#REF!</v>
      </c>
      <c r="BO138" s="39" t="e">
        <f>IF(+#REF!="x",1,0)</f>
        <v>#REF!</v>
      </c>
      <c r="BP138" s="40" t="e">
        <f>+#REF!</f>
        <v>#REF!</v>
      </c>
      <c r="BQ138" s="39" t="e">
        <f>IF(+#REF!="x",1,0)</f>
        <v>#REF!</v>
      </c>
      <c r="BR138" s="39" t="e">
        <f>IF(+#REF!="x",1,0)</f>
        <v>#REF!</v>
      </c>
      <c r="BS138" s="39" t="e">
        <f>IF(+#REF!="x",1,0)</f>
        <v>#REF!</v>
      </c>
      <c r="BT138" s="39" t="e">
        <f>IF(+#REF!="x",1,0)</f>
        <v>#REF!</v>
      </c>
      <c r="BU138" s="39" t="e">
        <f>IF(+#REF!="x",1,0)</f>
        <v>#REF!</v>
      </c>
      <c r="BV138" s="40" t="e">
        <f>+#REF!</f>
        <v>#REF!</v>
      </c>
    </row>
    <row r="139" spans="1:74" ht="15" customHeight="1" x14ac:dyDescent="0.25">
      <c r="A139" s="36" t="e">
        <f>VLOOKUP(B139,Foglio3!C:E,2,0)</f>
        <v>#REF!</v>
      </c>
      <c r="B139" s="36" t="e">
        <f>+#REF!</f>
        <v>#REF!</v>
      </c>
      <c r="C139" s="36" t="e">
        <f>VLOOKUP(B139,Foglio3!C:E,3,0)</f>
        <v>#REF!</v>
      </c>
      <c r="D139" s="36" t="e">
        <f>+#REF!</f>
        <v>#REF!</v>
      </c>
      <c r="E139" s="36" t="e">
        <f>+#REF!</f>
        <v>#REF!</v>
      </c>
      <c r="F139" s="36" t="e">
        <f>+#REF!</f>
        <v>#REF!</v>
      </c>
      <c r="G139" s="36" t="e">
        <f>+#REF!</f>
        <v>#REF!</v>
      </c>
      <c r="H139" s="36" t="e">
        <f>VLOOKUP(B139,Foglio3!C:K,9,0)</f>
        <v>#REF!</v>
      </c>
      <c r="I139" s="18" t="e">
        <f>+'posti in ingresso'!#REF!</f>
        <v>#REF!</v>
      </c>
      <c r="J139" s="18" t="e">
        <f>+'posti in ingresso'!#REF!</f>
        <v>#REF!</v>
      </c>
      <c r="K139" s="18" t="e">
        <f>+'posti in ingresso'!#REF!</f>
        <v>#REF!</v>
      </c>
      <c r="L139" s="36" t="e">
        <f>+#REF!</f>
        <v>#REF!</v>
      </c>
      <c r="M139" s="36" t="e">
        <f>+#REF!</f>
        <v>#REF!</v>
      </c>
      <c r="N139" s="37" t="e">
        <f>+#REF!</f>
        <v>#REF!</v>
      </c>
      <c r="O139" s="37" t="e">
        <f>IF(#REF!="Sì",-1,IF(#REF!="SI",-1,0))</f>
        <v>#REF!</v>
      </c>
      <c r="P139" s="37" t="e">
        <f>IF(#REF!="Sì",1,IF(#REF!="SI",1,0))</f>
        <v>#REF!</v>
      </c>
      <c r="Q139" s="38" t="e">
        <f>+#REF!</f>
        <v>#REF!</v>
      </c>
      <c r="R139" s="38" t="e">
        <f>+#REF!</f>
        <v>#REF!</v>
      </c>
      <c r="S139" s="36" t="e">
        <f>+#REF!</f>
        <v>#REF!</v>
      </c>
      <c r="T139" s="36" t="e">
        <f>+#REF!</f>
        <v>#REF!</v>
      </c>
      <c r="U139" s="36" t="e">
        <f>+'posti in ingresso'!#REF!</f>
        <v>#REF!</v>
      </c>
      <c r="V139" s="39" t="e">
        <f>IF(+#REF!="x",1,0)</f>
        <v>#REF!</v>
      </c>
      <c r="W139" s="39" t="e">
        <f>IF(+#REF!="x",1,0)</f>
        <v>#REF!</v>
      </c>
      <c r="X139" s="39" t="e">
        <f>IF(+#REF!="x",1,0)</f>
        <v>#REF!</v>
      </c>
      <c r="Y139" s="39" t="e">
        <f>IF(+#REF!="x",1,0)</f>
        <v>#REF!</v>
      </c>
      <c r="Z139" s="39" t="e">
        <f>IF(+#REF!="x",1,0)</f>
        <v>#REF!</v>
      </c>
      <c r="AA139" s="39" t="e">
        <f>IF(+#REF!="x",1,0)</f>
        <v>#REF!</v>
      </c>
      <c r="AB139" s="39" t="e">
        <f>IF(+#REF!="x",1,0)</f>
        <v>#REF!</v>
      </c>
      <c r="AC139" s="39" t="e">
        <f>IF(+#REF!="x",1,0)</f>
        <v>#REF!</v>
      </c>
      <c r="AD139" s="39" t="e">
        <f>IF(+#REF!="x",1,0)</f>
        <v>#REF!</v>
      </c>
      <c r="AE139" s="39" t="e">
        <f>IF(+#REF!="x",1,0)</f>
        <v>#REF!</v>
      </c>
      <c r="AF139" s="40" t="e">
        <f>+#REF!</f>
        <v>#REF!</v>
      </c>
      <c r="AG139" s="39" t="e">
        <f>IF(+#REF!="x",1,0)</f>
        <v>#REF!</v>
      </c>
      <c r="AH139" s="39" t="e">
        <f>IF(+#REF!="x",1,0)</f>
        <v>#REF!</v>
      </c>
      <c r="AI139" s="39" t="e">
        <f>IF(+#REF!="x",1,0)</f>
        <v>#REF!</v>
      </c>
      <c r="AJ139" s="39" t="e">
        <f>IF(+#REF!="x",1,0)</f>
        <v>#REF!</v>
      </c>
      <c r="AK139" s="39" t="e">
        <f>IF(+#REF!="x",1,0)</f>
        <v>#REF!</v>
      </c>
      <c r="AL139" s="39" t="e">
        <f>IF(+#REF!="x",1,0)</f>
        <v>#REF!</v>
      </c>
      <c r="AM139" s="39" t="e">
        <f>IF(+#REF!="x",1,0)</f>
        <v>#REF!</v>
      </c>
      <c r="AN139" s="39" t="e">
        <f>IF(+#REF!="x",1,0)</f>
        <v>#REF!</v>
      </c>
      <c r="AO139" s="39" t="e">
        <f>IF(+#REF!="x",1,0)</f>
        <v>#REF!</v>
      </c>
      <c r="AP139" s="40" t="e">
        <f>+#REF!</f>
        <v>#REF!</v>
      </c>
      <c r="AQ139" s="39" t="e">
        <f>IF(+#REF!="x",1,0)</f>
        <v>#REF!</v>
      </c>
      <c r="AR139" s="39" t="e">
        <f>IF(+#REF!="x",1,0)</f>
        <v>#REF!</v>
      </c>
      <c r="AS139" s="39" t="e">
        <f>IF(+#REF!="x",1,0)</f>
        <v>#REF!</v>
      </c>
      <c r="AT139" s="39" t="e">
        <f>IF(+#REF!="x",1,0)</f>
        <v>#REF!</v>
      </c>
      <c r="AU139" s="39" t="e">
        <f>IF(+#REF!="x",1,0)</f>
        <v>#REF!</v>
      </c>
      <c r="AV139" s="40" t="e">
        <f>+#REF!</f>
        <v>#REF!</v>
      </c>
      <c r="AW139" s="39" t="e">
        <f>IF(+#REF!="x",1,0)</f>
        <v>#REF!</v>
      </c>
      <c r="AX139" s="39" t="e">
        <f>IF(+#REF!="x",1,0)</f>
        <v>#REF!</v>
      </c>
      <c r="AY139" s="39" t="e">
        <f>IF(+#REF!="x",1,0)</f>
        <v>#REF!</v>
      </c>
      <c r="AZ139" s="40" t="e">
        <f>+#REF!</f>
        <v>#REF!</v>
      </c>
      <c r="BA139" s="39" t="e">
        <f>IF(+#REF!="x",1,0)</f>
        <v>#REF!</v>
      </c>
      <c r="BB139" s="39" t="e">
        <f>IF(+#REF!="x",1,0)</f>
        <v>#REF!</v>
      </c>
      <c r="BC139" s="40" t="e">
        <f>+#REF!</f>
        <v>#REF!</v>
      </c>
      <c r="BD139" s="39" t="e">
        <f>IF(+#REF!="x",1,0)</f>
        <v>#REF!</v>
      </c>
      <c r="BE139" s="39" t="e">
        <f>IF(+#REF!="x",1,0)</f>
        <v>#REF!</v>
      </c>
      <c r="BF139" s="39" t="e">
        <f>IF(+#REF!="x",1,0)</f>
        <v>#REF!</v>
      </c>
      <c r="BG139" s="39" t="e">
        <f>IF(+#REF!="x",1,0)</f>
        <v>#REF!</v>
      </c>
      <c r="BH139" s="39" t="e">
        <f>IF(+#REF!="x",1,0)</f>
        <v>#REF!</v>
      </c>
      <c r="BI139" s="40" t="e">
        <f>+#REF!</f>
        <v>#REF!</v>
      </c>
      <c r="BJ139" s="39" t="e">
        <f>IF(+#REF!="x",1,0)</f>
        <v>#REF!</v>
      </c>
      <c r="BK139" s="39" t="e">
        <f>IF(+#REF!="x",1,0)</f>
        <v>#REF!</v>
      </c>
      <c r="BL139" s="39" t="e">
        <f>IF(+#REF!="x",1,0)</f>
        <v>#REF!</v>
      </c>
      <c r="BM139" s="39" t="e">
        <f>IF(+#REF!="x",1,0)</f>
        <v>#REF!</v>
      </c>
      <c r="BN139" s="39" t="e">
        <f>IF(+#REF!="x",1,0)</f>
        <v>#REF!</v>
      </c>
      <c r="BO139" s="39" t="e">
        <f>IF(+#REF!="x",1,0)</f>
        <v>#REF!</v>
      </c>
      <c r="BP139" s="40" t="e">
        <f>+#REF!</f>
        <v>#REF!</v>
      </c>
      <c r="BQ139" s="39" t="e">
        <f>IF(+#REF!="x",1,0)</f>
        <v>#REF!</v>
      </c>
      <c r="BR139" s="39" t="e">
        <f>IF(+#REF!="x",1,0)</f>
        <v>#REF!</v>
      </c>
      <c r="BS139" s="39" t="e">
        <f>IF(+#REF!="x",1,0)</f>
        <v>#REF!</v>
      </c>
      <c r="BT139" s="39" t="e">
        <f>IF(+#REF!="x",1,0)</f>
        <v>#REF!</v>
      </c>
      <c r="BU139" s="39" t="e">
        <f>IF(+#REF!="x",1,0)</f>
        <v>#REF!</v>
      </c>
      <c r="BV139" s="40" t="e">
        <f>+#REF!</f>
        <v>#REF!</v>
      </c>
    </row>
    <row r="140" spans="1:74" ht="15" customHeight="1" x14ac:dyDescent="0.25">
      <c r="A140" s="36" t="e">
        <f>VLOOKUP(B140,Foglio3!C:E,2,0)</f>
        <v>#REF!</v>
      </c>
      <c r="B140" s="36" t="e">
        <f>+#REF!</f>
        <v>#REF!</v>
      </c>
      <c r="C140" s="36" t="e">
        <f>VLOOKUP(B140,Foglio3!C:E,3,0)</f>
        <v>#REF!</v>
      </c>
      <c r="D140" s="36" t="e">
        <f>+#REF!</f>
        <v>#REF!</v>
      </c>
      <c r="E140" s="36" t="e">
        <f>+#REF!</f>
        <v>#REF!</v>
      </c>
      <c r="F140" s="36" t="e">
        <f>+#REF!</f>
        <v>#REF!</v>
      </c>
      <c r="G140" s="36" t="e">
        <f>+#REF!</f>
        <v>#REF!</v>
      </c>
      <c r="H140" s="36" t="e">
        <f>VLOOKUP(B140,Foglio3!C:K,9,0)</f>
        <v>#REF!</v>
      </c>
      <c r="I140" s="18" t="e">
        <f>+'posti in ingresso'!#REF!</f>
        <v>#REF!</v>
      </c>
      <c r="J140" s="18" t="e">
        <f>+'posti in ingresso'!#REF!</f>
        <v>#REF!</v>
      </c>
      <c r="K140" s="18" t="e">
        <f>+'posti in ingresso'!#REF!</f>
        <v>#REF!</v>
      </c>
      <c r="L140" s="36" t="e">
        <f>+#REF!</f>
        <v>#REF!</v>
      </c>
      <c r="M140" s="36" t="e">
        <f>+#REF!</f>
        <v>#REF!</v>
      </c>
      <c r="N140" s="37" t="e">
        <f>+#REF!</f>
        <v>#REF!</v>
      </c>
      <c r="O140" s="37" t="e">
        <f>IF(#REF!="Sì",-1,IF(#REF!="SI",-1,0))</f>
        <v>#REF!</v>
      </c>
      <c r="P140" s="37" t="e">
        <f>IF(#REF!="Sì",1,IF(#REF!="SI",1,0))</f>
        <v>#REF!</v>
      </c>
      <c r="Q140" s="38" t="e">
        <f>+#REF!</f>
        <v>#REF!</v>
      </c>
      <c r="R140" s="38" t="e">
        <f>+#REF!</f>
        <v>#REF!</v>
      </c>
      <c r="S140" s="36" t="e">
        <f>+#REF!</f>
        <v>#REF!</v>
      </c>
      <c r="T140" s="36" t="e">
        <f>+#REF!</f>
        <v>#REF!</v>
      </c>
      <c r="U140" s="36" t="e">
        <f>+'posti in ingresso'!#REF!</f>
        <v>#REF!</v>
      </c>
      <c r="V140" s="39" t="e">
        <f>IF(+#REF!="x",1,0)</f>
        <v>#REF!</v>
      </c>
      <c r="W140" s="39" t="e">
        <f>IF(+#REF!="x",1,0)</f>
        <v>#REF!</v>
      </c>
      <c r="X140" s="39" t="e">
        <f>IF(+#REF!="x",1,0)</f>
        <v>#REF!</v>
      </c>
      <c r="Y140" s="39" t="e">
        <f>IF(+#REF!="x",1,0)</f>
        <v>#REF!</v>
      </c>
      <c r="Z140" s="39" t="e">
        <f>IF(+#REF!="x",1,0)</f>
        <v>#REF!</v>
      </c>
      <c r="AA140" s="39" t="e">
        <f>IF(+#REF!="x",1,0)</f>
        <v>#REF!</v>
      </c>
      <c r="AB140" s="39" t="e">
        <f>IF(+#REF!="x",1,0)</f>
        <v>#REF!</v>
      </c>
      <c r="AC140" s="39" t="e">
        <f>IF(+#REF!="x",1,0)</f>
        <v>#REF!</v>
      </c>
      <c r="AD140" s="39" t="e">
        <f>IF(+#REF!="x",1,0)</f>
        <v>#REF!</v>
      </c>
      <c r="AE140" s="39" t="e">
        <f>IF(+#REF!="x",1,0)</f>
        <v>#REF!</v>
      </c>
      <c r="AF140" s="40" t="e">
        <f>+#REF!</f>
        <v>#REF!</v>
      </c>
      <c r="AG140" s="39" t="e">
        <f>IF(+#REF!="x",1,0)</f>
        <v>#REF!</v>
      </c>
      <c r="AH140" s="39" t="e">
        <f>IF(+#REF!="x",1,0)</f>
        <v>#REF!</v>
      </c>
      <c r="AI140" s="39" t="e">
        <f>IF(+#REF!="x",1,0)</f>
        <v>#REF!</v>
      </c>
      <c r="AJ140" s="39" t="e">
        <f>IF(+#REF!="x",1,0)</f>
        <v>#REF!</v>
      </c>
      <c r="AK140" s="39" t="e">
        <f>IF(+#REF!="x",1,0)</f>
        <v>#REF!</v>
      </c>
      <c r="AL140" s="39" t="e">
        <f>IF(+#REF!="x",1,0)</f>
        <v>#REF!</v>
      </c>
      <c r="AM140" s="39" t="e">
        <f>IF(+#REF!="x",1,0)</f>
        <v>#REF!</v>
      </c>
      <c r="AN140" s="39" t="e">
        <f>IF(+#REF!="x",1,0)</f>
        <v>#REF!</v>
      </c>
      <c r="AO140" s="39" t="e">
        <f>IF(+#REF!="x",1,0)</f>
        <v>#REF!</v>
      </c>
      <c r="AP140" s="40" t="e">
        <f>+#REF!</f>
        <v>#REF!</v>
      </c>
      <c r="AQ140" s="39" t="e">
        <f>IF(+#REF!="x",1,0)</f>
        <v>#REF!</v>
      </c>
      <c r="AR140" s="39" t="e">
        <f>IF(+#REF!="x",1,0)</f>
        <v>#REF!</v>
      </c>
      <c r="AS140" s="39" t="e">
        <f>IF(+#REF!="x",1,0)</f>
        <v>#REF!</v>
      </c>
      <c r="AT140" s="39" t="e">
        <f>IF(+#REF!="x",1,0)</f>
        <v>#REF!</v>
      </c>
      <c r="AU140" s="39" t="e">
        <f>IF(+#REF!="x",1,0)</f>
        <v>#REF!</v>
      </c>
      <c r="AV140" s="40" t="e">
        <f>+#REF!</f>
        <v>#REF!</v>
      </c>
      <c r="AW140" s="39" t="e">
        <f>IF(+#REF!="x",1,0)</f>
        <v>#REF!</v>
      </c>
      <c r="AX140" s="39" t="e">
        <f>IF(+#REF!="x",1,0)</f>
        <v>#REF!</v>
      </c>
      <c r="AY140" s="39" t="e">
        <f>IF(+#REF!="x",1,0)</f>
        <v>#REF!</v>
      </c>
      <c r="AZ140" s="40" t="e">
        <f>+#REF!</f>
        <v>#REF!</v>
      </c>
      <c r="BA140" s="39" t="e">
        <f>IF(+#REF!="x",1,0)</f>
        <v>#REF!</v>
      </c>
      <c r="BB140" s="39" t="e">
        <f>IF(+#REF!="x",1,0)</f>
        <v>#REF!</v>
      </c>
      <c r="BC140" s="40" t="e">
        <f>+#REF!</f>
        <v>#REF!</v>
      </c>
      <c r="BD140" s="39" t="e">
        <f>IF(+#REF!="x",1,0)</f>
        <v>#REF!</v>
      </c>
      <c r="BE140" s="39" t="e">
        <f>IF(+#REF!="x",1,0)</f>
        <v>#REF!</v>
      </c>
      <c r="BF140" s="39" t="e">
        <f>IF(+#REF!="x",1,0)</f>
        <v>#REF!</v>
      </c>
      <c r="BG140" s="39" t="e">
        <f>IF(+#REF!="x",1,0)</f>
        <v>#REF!</v>
      </c>
      <c r="BH140" s="39" t="e">
        <f>IF(+#REF!="x",1,0)</f>
        <v>#REF!</v>
      </c>
      <c r="BI140" s="40" t="e">
        <f>+#REF!</f>
        <v>#REF!</v>
      </c>
      <c r="BJ140" s="39" t="e">
        <f>IF(+#REF!="x",1,0)</f>
        <v>#REF!</v>
      </c>
      <c r="BK140" s="39" t="e">
        <f>IF(+#REF!="x",1,0)</f>
        <v>#REF!</v>
      </c>
      <c r="BL140" s="39" t="e">
        <f>IF(+#REF!="x",1,0)</f>
        <v>#REF!</v>
      </c>
      <c r="BM140" s="39" t="e">
        <f>IF(+#REF!="x",1,0)</f>
        <v>#REF!</v>
      </c>
      <c r="BN140" s="39" t="e">
        <f>IF(+#REF!="x",1,0)</f>
        <v>#REF!</v>
      </c>
      <c r="BO140" s="39" t="e">
        <f>IF(+#REF!="x",1,0)</f>
        <v>#REF!</v>
      </c>
      <c r="BP140" s="40" t="e">
        <f>+#REF!</f>
        <v>#REF!</v>
      </c>
      <c r="BQ140" s="39" t="e">
        <f>IF(+#REF!="x",1,0)</f>
        <v>#REF!</v>
      </c>
      <c r="BR140" s="39" t="e">
        <f>IF(+#REF!="x",1,0)</f>
        <v>#REF!</v>
      </c>
      <c r="BS140" s="39" t="e">
        <f>IF(+#REF!="x",1,0)</f>
        <v>#REF!</v>
      </c>
      <c r="BT140" s="39" t="e">
        <f>IF(+#REF!="x",1,0)</f>
        <v>#REF!</v>
      </c>
      <c r="BU140" s="39" t="e">
        <f>IF(+#REF!="x",1,0)</f>
        <v>#REF!</v>
      </c>
      <c r="BV140" s="40" t="e">
        <f>+#REF!</f>
        <v>#REF!</v>
      </c>
    </row>
    <row r="141" spans="1:74" ht="15" customHeight="1" x14ac:dyDescent="0.25">
      <c r="A141" s="36" t="e">
        <f>VLOOKUP(B141,Foglio3!C:E,2,0)</f>
        <v>#REF!</v>
      </c>
      <c r="B141" s="36" t="e">
        <f>+#REF!</f>
        <v>#REF!</v>
      </c>
      <c r="C141" s="36" t="e">
        <f>VLOOKUP(B141,Foglio3!C:E,3,0)</f>
        <v>#REF!</v>
      </c>
      <c r="D141" s="36" t="e">
        <f>+#REF!</f>
        <v>#REF!</v>
      </c>
      <c r="E141" s="36" t="e">
        <f>+#REF!</f>
        <v>#REF!</v>
      </c>
      <c r="F141" s="36" t="e">
        <f>+#REF!</f>
        <v>#REF!</v>
      </c>
      <c r="G141" s="36" t="e">
        <f>+#REF!</f>
        <v>#REF!</v>
      </c>
      <c r="H141" s="36" t="e">
        <f>VLOOKUP(B141,Foglio3!C:K,9,0)</f>
        <v>#REF!</v>
      </c>
      <c r="I141" s="18" t="e">
        <f>+'posti in ingresso'!#REF!</f>
        <v>#REF!</v>
      </c>
      <c r="J141" s="18" t="e">
        <f>+'posti in ingresso'!#REF!</f>
        <v>#REF!</v>
      </c>
      <c r="K141" s="18" t="e">
        <f>+'posti in ingresso'!#REF!</f>
        <v>#REF!</v>
      </c>
      <c r="L141" s="36" t="e">
        <f>+#REF!</f>
        <v>#REF!</v>
      </c>
      <c r="M141" s="36" t="e">
        <f>+#REF!</f>
        <v>#REF!</v>
      </c>
      <c r="N141" s="37" t="e">
        <f>+#REF!</f>
        <v>#REF!</v>
      </c>
      <c r="O141" s="37" t="e">
        <f>IF(#REF!="Sì",-1,IF(#REF!="SI",-1,0))</f>
        <v>#REF!</v>
      </c>
      <c r="P141" s="37" t="e">
        <f>IF(#REF!="Sì",1,IF(#REF!="SI",1,0))</f>
        <v>#REF!</v>
      </c>
      <c r="Q141" s="38" t="e">
        <f>+#REF!</f>
        <v>#REF!</v>
      </c>
      <c r="R141" s="38" t="e">
        <f>+#REF!</f>
        <v>#REF!</v>
      </c>
      <c r="S141" s="36" t="e">
        <f>+#REF!</f>
        <v>#REF!</v>
      </c>
      <c r="T141" s="36" t="e">
        <f>+#REF!</f>
        <v>#REF!</v>
      </c>
      <c r="U141" s="36" t="e">
        <f>+'posti in ingresso'!#REF!</f>
        <v>#REF!</v>
      </c>
      <c r="V141" s="39" t="e">
        <f>IF(+#REF!="x",1,0)</f>
        <v>#REF!</v>
      </c>
      <c r="W141" s="39" t="e">
        <f>IF(+#REF!="x",1,0)</f>
        <v>#REF!</v>
      </c>
      <c r="X141" s="39" t="e">
        <f>IF(+#REF!="x",1,0)</f>
        <v>#REF!</v>
      </c>
      <c r="Y141" s="39" t="e">
        <f>IF(+#REF!="x",1,0)</f>
        <v>#REF!</v>
      </c>
      <c r="Z141" s="39" t="e">
        <f>IF(+#REF!="x",1,0)</f>
        <v>#REF!</v>
      </c>
      <c r="AA141" s="39" t="e">
        <f>IF(+#REF!="x",1,0)</f>
        <v>#REF!</v>
      </c>
      <c r="AB141" s="39" t="e">
        <f>IF(+#REF!="x",1,0)</f>
        <v>#REF!</v>
      </c>
      <c r="AC141" s="39" t="e">
        <f>IF(+#REF!="x",1,0)</f>
        <v>#REF!</v>
      </c>
      <c r="AD141" s="39" t="e">
        <f>IF(+#REF!="x",1,0)</f>
        <v>#REF!</v>
      </c>
      <c r="AE141" s="39" t="e">
        <f>IF(+#REF!="x",1,0)</f>
        <v>#REF!</v>
      </c>
      <c r="AF141" s="40" t="e">
        <f>+#REF!</f>
        <v>#REF!</v>
      </c>
      <c r="AG141" s="39" t="e">
        <f>IF(+#REF!="x",1,0)</f>
        <v>#REF!</v>
      </c>
      <c r="AH141" s="39" t="e">
        <f>IF(+#REF!="x",1,0)</f>
        <v>#REF!</v>
      </c>
      <c r="AI141" s="39" t="e">
        <f>IF(+#REF!="x",1,0)</f>
        <v>#REF!</v>
      </c>
      <c r="AJ141" s="39" t="e">
        <f>IF(+#REF!="x",1,0)</f>
        <v>#REF!</v>
      </c>
      <c r="AK141" s="39" t="e">
        <f>IF(+#REF!="x",1,0)</f>
        <v>#REF!</v>
      </c>
      <c r="AL141" s="39" t="e">
        <f>IF(+#REF!="x",1,0)</f>
        <v>#REF!</v>
      </c>
      <c r="AM141" s="39" t="e">
        <f>IF(+#REF!="x",1,0)</f>
        <v>#REF!</v>
      </c>
      <c r="AN141" s="39" t="e">
        <f>IF(+#REF!="x",1,0)</f>
        <v>#REF!</v>
      </c>
      <c r="AO141" s="39" t="e">
        <f>IF(+#REF!="x",1,0)</f>
        <v>#REF!</v>
      </c>
      <c r="AP141" s="40" t="e">
        <f>+#REF!</f>
        <v>#REF!</v>
      </c>
      <c r="AQ141" s="39" t="e">
        <f>IF(+#REF!="x",1,0)</f>
        <v>#REF!</v>
      </c>
      <c r="AR141" s="39" t="e">
        <f>IF(+#REF!="x",1,0)</f>
        <v>#REF!</v>
      </c>
      <c r="AS141" s="39" t="e">
        <f>IF(+#REF!="x",1,0)</f>
        <v>#REF!</v>
      </c>
      <c r="AT141" s="39" t="e">
        <f>IF(+#REF!="x",1,0)</f>
        <v>#REF!</v>
      </c>
      <c r="AU141" s="39" t="e">
        <f>IF(+#REF!="x",1,0)</f>
        <v>#REF!</v>
      </c>
      <c r="AV141" s="40" t="e">
        <f>+#REF!</f>
        <v>#REF!</v>
      </c>
      <c r="AW141" s="39" t="e">
        <f>IF(+#REF!="x",1,0)</f>
        <v>#REF!</v>
      </c>
      <c r="AX141" s="39" t="e">
        <f>IF(+#REF!="x",1,0)</f>
        <v>#REF!</v>
      </c>
      <c r="AY141" s="39" t="e">
        <f>IF(+#REF!="x",1,0)</f>
        <v>#REF!</v>
      </c>
      <c r="AZ141" s="40" t="e">
        <f>+#REF!</f>
        <v>#REF!</v>
      </c>
      <c r="BA141" s="39" t="e">
        <f>IF(+#REF!="x",1,0)</f>
        <v>#REF!</v>
      </c>
      <c r="BB141" s="39" t="e">
        <f>IF(+#REF!="x",1,0)</f>
        <v>#REF!</v>
      </c>
      <c r="BC141" s="40" t="e">
        <f>+#REF!</f>
        <v>#REF!</v>
      </c>
      <c r="BD141" s="39" t="e">
        <f>IF(+#REF!="x",1,0)</f>
        <v>#REF!</v>
      </c>
      <c r="BE141" s="39" t="e">
        <f>IF(+#REF!="x",1,0)</f>
        <v>#REF!</v>
      </c>
      <c r="BF141" s="39" t="e">
        <f>IF(+#REF!="x",1,0)</f>
        <v>#REF!</v>
      </c>
      <c r="BG141" s="39" t="e">
        <f>IF(+#REF!="x",1,0)</f>
        <v>#REF!</v>
      </c>
      <c r="BH141" s="39" t="e">
        <f>IF(+#REF!="x",1,0)</f>
        <v>#REF!</v>
      </c>
      <c r="BI141" s="40" t="e">
        <f>+#REF!</f>
        <v>#REF!</v>
      </c>
      <c r="BJ141" s="39" t="e">
        <f>IF(+#REF!="x",1,0)</f>
        <v>#REF!</v>
      </c>
      <c r="BK141" s="39" t="e">
        <f>IF(+#REF!="x",1,0)</f>
        <v>#REF!</v>
      </c>
      <c r="BL141" s="39" t="e">
        <f>IF(+#REF!="x",1,0)</f>
        <v>#REF!</v>
      </c>
      <c r="BM141" s="39" t="e">
        <f>IF(+#REF!="x",1,0)</f>
        <v>#REF!</v>
      </c>
      <c r="BN141" s="39" t="e">
        <f>IF(+#REF!="x",1,0)</f>
        <v>#REF!</v>
      </c>
      <c r="BO141" s="39" t="e">
        <f>IF(+#REF!="x",1,0)</f>
        <v>#REF!</v>
      </c>
      <c r="BP141" s="40" t="e">
        <f>+#REF!</f>
        <v>#REF!</v>
      </c>
      <c r="BQ141" s="39" t="e">
        <f>IF(+#REF!="x",1,0)</f>
        <v>#REF!</v>
      </c>
      <c r="BR141" s="39" t="e">
        <f>IF(+#REF!="x",1,0)</f>
        <v>#REF!</v>
      </c>
      <c r="BS141" s="39" t="e">
        <f>IF(+#REF!="x",1,0)</f>
        <v>#REF!</v>
      </c>
      <c r="BT141" s="39" t="e">
        <f>IF(+#REF!="x",1,0)</f>
        <v>#REF!</v>
      </c>
      <c r="BU141" s="39" t="e">
        <f>IF(+#REF!="x",1,0)</f>
        <v>#REF!</v>
      </c>
      <c r="BV141" s="40" t="e">
        <f>+#REF!</f>
        <v>#REF!</v>
      </c>
    </row>
    <row r="142" spans="1:74" ht="15" customHeight="1" x14ac:dyDescent="0.25">
      <c r="A142" s="36" t="e">
        <f>VLOOKUP(B142,Foglio3!C:E,2,0)</f>
        <v>#REF!</v>
      </c>
      <c r="B142" s="36" t="e">
        <f>+#REF!</f>
        <v>#REF!</v>
      </c>
      <c r="C142" s="36" t="e">
        <f>VLOOKUP(B142,Foglio3!C:E,3,0)</f>
        <v>#REF!</v>
      </c>
      <c r="D142" s="36" t="e">
        <f>+#REF!</f>
        <v>#REF!</v>
      </c>
      <c r="E142" s="36" t="e">
        <f>+#REF!</f>
        <v>#REF!</v>
      </c>
      <c r="F142" s="36" t="e">
        <f>+#REF!</f>
        <v>#REF!</v>
      </c>
      <c r="G142" s="36" t="e">
        <f>+#REF!</f>
        <v>#REF!</v>
      </c>
      <c r="H142" s="36" t="e">
        <f>VLOOKUP(B142,Foglio3!C:K,9,0)</f>
        <v>#REF!</v>
      </c>
      <c r="I142" s="18" t="e">
        <f>+'posti in ingresso'!#REF!</f>
        <v>#REF!</v>
      </c>
      <c r="J142" s="18" t="e">
        <f>+'posti in ingresso'!#REF!</f>
        <v>#REF!</v>
      </c>
      <c r="K142" s="18" t="e">
        <f>+'posti in ingresso'!#REF!</f>
        <v>#REF!</v>
      </c>
      <c r="L142" s="36" t="e">
        <f>+#REF!</f>
        <v>#REF!</v>
      </c>
      <c r="M142" s="36" t="e">
        <f>+#REF!</f>
        <v>#REF!</v>
      </c>
      <c r="N142" s="37" t="e">
        <f>+#REF!</f>
        <v>#REF!</v>
      </c>
      <c r="O142" s="37" t="e">
        <f>IF(#REF!="Sì",-1,IF(#REF!="SI",-1,0))</f>
        <v>#REF!</v>
      </c>
      <c r="P142" s="37" t="e">
        <f>IF(#REF!="Sì",1,IF(#REF!="SI",1,0))</f>
        <v>#REF!</v>
      </c>
      <c r="Q142" s="38" t="e">
        <f>+#REF!</f>
        <v>#REF!</v>
      </c>
      <c r="R142" s="38" t="e">
        <f>+#REF!</f>
        <v>#REF!</v>
      </c>
      <c r="S142" s="36" t="e">
        <f>+#REF!</f>
        <v>#REF!</v>
      </c>
      <c r="T142" s="36" t="e">
        <f>+#REF!</f>
        <v>#REF!</v>
      </c>
      <c r="U142" s="36" t="e">
        <f>+'posti in ingresso'!#REF!</f>
        <v>#REF!</v>
      </c>
      <c r="V142" s="39" t="e">
        <f>IF(+#REF!="x",1,0)</f>
        <v>#REF!</v>
      </c>
      <c r="W142" s="39" t="e">
        <f>IF(+#REF!="x",1,0)</f>
        <v>#REF!</v>
      </c>
      <c r="X142" s="39" t="e">
        <f>IF(+#REF!="x",1,0)</f>
        <v>#REF!</v>
      </c>
      <c r="Y142" s="39" t="e">
        <f>IF(+#REF!="x",1,0)</f>
        <v>#REF!</v>
      </c>
      <c r="Z142" s="39" t="e">
        <f>IF(+#REF!="x",1,0)</f>
        <v>#REF!</v>
      </c>
      <c r="AA142" s="39" t="e">
        <f>IF(+#REF!="x",1,0)</f>
        <v>#REF!</v>
      </c>
      <c r="AB142" s="39" t="e">
        <f>IF(+#REF!="x",1,0)</f>
        <v>#REF!</v>
      </c>
      <c r="AC142" s="39" t="e">
        <f>IF(+#REF!="x",1,0)</f>
        <v>#REF!</v>
      </c>
      <c r="AD142" s="39" t="e">
        <f>IF(+#REF!="x",1,0)</f>
        <v>#REF!</v>
      </c>
      <c r="AE142" s="39" t="e">
        <f>IF(+#REF!="x",1,0)</f>
        <v>#REF!</v>
      </c>
      <c r="AF142" s="40" t="e">
        <f>+#REF!</f>
        <v>#REF!</v>
      </c>
      <c r="AG142" s="39" t="e">
        <f>IF(+#REF!="x",1,0)</f>
        <v>#REF!</v>
      </c>
      <c r="AH142" s="39" t="e">
        <f>IF(+#REF!="x",1,0)</f>
        <v>#REF!</v>
      </c>
      <c r="AI142" s="39" t="e">
        <f>IF(+#REF!="x",1,0)</f>
        <v>#REF!</v>
      </c>
      <c r="AJ142" s="39" t="e">
        <f>IF(+#REF!="x",1,0)</f>
        <v>#REF!</v>
      </c>
      <c r="AK142" s="39" t="e">
        <f>IF(+#REF!="x",1,0)</f>
        <v>#REF!</v>
      </c>
      <c r="AL142" s="39" t="e">
        <f>IF(+#REF!="x",1,0)</f>
        <v>#REF!</v>
      </c>
      <c r="AM142" s="39" t="e">
        <f>IF(+#REF!="x",1,0)</f>
        <v>#REF!</v>
      </c>
      <c r="AN142" s="39" t="e">
        <f>IF(+#REF!="x",1,0)</f>
        <v>#REF!</v>
      </c>
      <c r="AO142" s="39" t="e">
        <f>IF(+#REF!="x",1,0)</f>
        <v>#REF!</v>
      </c>
      <c r="AP142" s="40" t="e">
        <f>+#REF!</f>
        <v>#REF!</v>
      </c>
      <c r="AQ142" s="39" t="e">
        <f>IF(+#REF!="x",1,0)</f>
        <v>#REF!</v>
      </c>
      <c r="AR142" s="39" t="e">
        <f>IF(+#REF!="x",1,0)</f>
        <v>#REF!</v>
      </c>
      <c r="AS142" s="39" t="e">
        <f>IF(+#REF!="x",1,0)</f>
        <v>#REF!</v>
      </c>
      <c r="AT142" s="39" t="e">
        <f>IF(+#REF!="x",1,0)</f>
        <v>#REF!</v>
      </c>
      <c r="AU142" s="39" t="e">
        <f>IF(+#REF!="x",1,0)</f>
        <v>#REF!</v>
      </c>
      <c r="AV142" s="40" t="e">
        <f>+#REF!</f>
        <v>#REF!</v>
      </c>
      <c r="AW142" s="39" t="e">
        <f>IF(+#REF!="x",1,0)</f>
        <v>#REF!</v>
      </c>
      <c r="AX142" s="39" t="e">
        <f>IF(+#REF!="x",1,0)</f>
        <v>#REF!</v>
      </c>
      <c r="AY142" s="39" t="e">
        <f>IF(+#REF!="x",1,0)</f>
        <v>#REF!</v>
      </c>
      <c r="AZ142" s="40" t="e">
        <f>+#REF!</f>
        <v>#REF!</v>
      </c>
      <c r="BA142" s="39" t="e">
        <f>IF(+#REF!="x",1,0)</f>
        <v>#REF!</v>
      </c>
      <c r="BB142" s="39" t="e">
        <f>IF(+#REF!="x",1,0)</f>
        <v>#REF!</v>
      </c>
      <c r="BC142" s="40" t="e">
        <f>+#REF!</f>
        <v>#REF!</v>
      </c>
      <c r="BD142" s="39" t="e">
        <f>IF(+#REF!="x",1,0)</f>
        <v>#REF!</v>
      </c>
      <c r="BE142" s="39" t="e">
        <f>IF(+#REF!="x",1,0)</f>
        <v>#REF!</v>
      </c>
      <c r="BF142" s="39" t="e">
        <f>IF(+#REF!="x",1,0)</f>
        <v>#REF!</v>
      </c>
      <c r="BG142" s="39" t="e">
        <f>IF(+#REF!="x",1,0)</f>
        <v>#REF!</v>
      </c>
      <c r="BH142" s="39" t="e">
        <f>IF(+#REF!="x",1,0)</f>
        <v>#REF!</v>
      </c>
      <c r="BI142" s="40" t="e">
        <f>+#REF!</f>
        <v>#REF!</v>
      </c>
      <c r="BJ142" s="39" t="e">
        <f>IF(+#REF!="x",1,0)</f>
        <v>#REF!</v>
      </c>
      <c r="BK142" s="39" t="e">
        <f>IF(+#REF!="x",1,0)</f>
        <v>#REF!</v>
      </c>
      <c r="BL142" s="39" t="e">
        <f>IF(+#REF!="x",1,0)</f>
        <v>#REF!</v>
      </c>
      <c r="BM142" s="39" t="e">
        <f>IF(+#REF!="x",1,0)</f>
        <v>#REF!</v>
      </c>
      <c r="BN142" s="39" t="e">
        <f>IF(+#REF!="x",1,0)</f>
        <v>#REF!</v>
      </c>
      <c r="BO142" s="39" t="e">
        <f>IF(+#REF!="x",1,0)</f>
        <v>#REF!</v>
      </c>
      <c r="BP142" s="40" t="e">
        <f>+#REF!</f>
        <v>#REF!</v>
      </c>
      <c r="BQ142" s="39" t="e">
        <f>IF(+#REF!="x",1,0)</f>
        <v>#REF!</v>
      </c>
      <c r="BR142" s="39" t="e">
        <f>IF(+#REF!="x",1,0)</f>
        <v>#REF!</v>
      </c>
      <c r="BS142" s="39" t="e">
        <f>IF(+#REF!="x",1,0)</f>
        <v>#REF!</v>
      </c>
      <c r="BT142" s="39" t="e">
        <f>IF(+#REF!="x",1,0)</f>
        <v>#REF!</v>
      </c>
      <c r="BU142" s="39" t="e">
        <f>IF(+#REF!="x",1,0)</f>
        <v>#REF!</v>
      </c>
      <c r="BV142" s="40" t="e">
        <f>+#REF!</f>
        <v>#REF!</v>
      </c>
    </row>
    <row r="143" spans="1:74" ht="15" customHeight="1" x14ac:dyDescent="0.25">
      <c r="A143" s="36" t="e">
        <f>VLOOKUP(B143,Foglio3!C:E,2,0)</f>
        <v>#REF!</v>
      </c>
      <c r="B143" s="36" t="e">
        <f>+#REF!</f>
        <v>#REF!</v>
      </c>
      <c r="C143" s="36" t="e">
        <f>VLOOKUP(B143,Foglio3!C:E,3,0)</f>
        <v>#REF!</v>
      </c>
      <c r="D143" s="36" t="e">
        <f>+#REF!</f>
        <v>#REF!</v>
      </c>
      <c r="E143" s="36" t="e">
        <f>+#REF!</f>
        <v>#REF!</v>
      </c>
      <c r="F143" s="36" t="e">
        <f>+#REF!</f>
        <v>#REF!</v>
      </c>
      <c r="G143" s="36" t="e">
        <f>+#REF!</f>
        <v>#REF!</v>
      </c>
      <c r="H143" s="36" t="e">
        <f>VLOOKUP(B143,Foglio3!C:K,9,0)</f>
        <v>#REF!</v>
      </c>
      <c r="I143" s="18" t="e">
        <f>+'posti in ingresso'!#REF!</f>
        <v>#REF!</v>
      </c>
      <c r="J143" s="18" t="e">
        <f>+'posti in ingresso'!#REF!</f>
        <v>#REF!</v>
      </c>
      <c r="K143" s="18" t="e">
        <f>+'posti in ingresso'!#REF!</f>
        <v>#REF!</v>
      </c>
      <c r="L143" s="36" t="e">
        <f>+#REF!</f>
        <v>#REF!</v>
      </c>
      <c r="M143" s="36" t="e">
        <f>+#REF!</f>
        <v>#REF!</v>
      </c>
      <c r="N143" s="37" t="e">
        <f>+#REF!</f>
        <v>#REF!</v>
      </c>
      <c r="O143" s="37" t="e">
        <f>IF(#REF!="Sì",-1,IF(#REF!="SI",-1,0))</f>
        <v>#REF!</v>
      </c>
      <c r="P143" s="37" t="e">
        <f>IF(#REF!="Sì",1,IF(#REF!="SI",1,0))</f>
        <v>#REF!</v>
      </c>
      <c r="Q143" s="38" t="e">
        <f>+#REF!</f>
        <v>#REF!</v>
      </c>
      <c r="R143" s="38" t="e">
        <f>+#REF!</f>
        <v>#REF!</v>
      </c>
      <c r="S143" s="36" t="e">
        <f>+#REF!</f>
        <v>#REF!</v>
      </c>
      <c r="T143" s="36" t="e">
        <f>+#REF!</f>
        <v>#REF!</v>
      </c>
      <c r="U143" s="36" t="e">
        <f>+'posti in ingresso'!#REF!</f>
        <v>#REF!</v>
      </c>
      <c r="V143" s="39" t="e">
        <f>IF(+#REF!="x",1,0)</f>
        <v>#REF!</v>
      </c>
      <c r="W143" s="39" t="e">
        <f>IF(+#REF!="x",1,0)</f>
        <v>#REF!</v>
      </c>
      <c r="X143" s="39" t="e">
        <f>IF(+#REF!="x",1,0)</f>
        <v>#REF!</v>
      </c>
      <c r="Y143" s="39" t="e">
        <f>IF(+#REF!="x",1,0)</f>
        <v>#REF!</v>
      </c>
      <c r="Z143" s="39" t="e">
        <f>IF(+#REF!="x",1,0)</f>
        <v>#REF!</v>
      </c>
      <c r="AA143" s="39" t="e">
        <f>IF(+#REF!="x",1,0)</f>
        <v>#REF!</v>
      </c>
      <c r="AB143" s="39" t="e">
        <f>IF(+#REF!="x",1,0)</f>
        <v>#REF!</v>
      </c>
      <c r="AC143" s="39" t="e">
        <f>IF(+#REF!="x",1,0)</f>
        <v>#REF!</v>
      </c>
      <c r="AD143" s="39" t="e">
        <f>IF(+#REF!="x",1,0)</f>
        <v>#REF!</v>
      </c>
      <c r="AE143" s="39" t="e">
        <f>IF(+#REF!="x",1,0)</f>
        <v>#REF!</v>
      </c>
      <c r="AF143" s="40" t="e">
        <f>+#REF!</f>
        <v>#REF!</v>
      </c>
      <c r="AG143" s="39" t="e">
        <f>IF(+#REF!="x",1,0)</f>
        <v>#REF!</v>
      </c>
      <c r="AH143" s="39" t="e">
        <f>IF(+#REF!="x",1,0)</f>
        <v>#REF!</v>
      </c>
      <c r="AI143" s="39" t="e">
        <f>IF(+#REF!="x",1,0)</f>
        <v>#REF!</v>
      </c>
      <c r="AJ143" s="39" t="e">
        <f>IF(+#REF!="x",1,0)</f>
        <v>#REF!</v>
      </c>
      <c r="AK143" s="39" t="e">
        <f>IF(+#REF!="x",1,0)</f>
        <v>#REF!</v>
      </c>
      <c r="AL143" s="39" t="e">
        <f>IF(+#REF!="x",1,0)</f>
        <v>#REF!</v>
      </c>
      <c r="AM143" s="39" t="e">
        <f>IF(+#REF!="x",1,0)</f>
        <v>#REF!</v>
      </c>
      <c r="AN143" s="39" t="e">
        <f>IF(+#REF!="x",1,0)</f>
        <v>#REF!</v>
      </c>
      <c r="AO143" s="39" t="e">
        <f>IF(+#REF!="x",1,0)</f>
        <v>#REF!</v>
      </c>
      <c r="AP143" s="40" t="e">
        <f>+#REF!</f>
        <v>#REF!</v>
      </c>
      <c r="AQ143" s="39" t="e">
        <f>IF(+#REF!="x",1,0)</f>
        <v>#REF!</v>
      </c>
      <c r="AR143" s="39" t="e">
        <f>IF(+#REF!="x",1,0)</f>
        <v>#REF!</v>
      </c>
      <c r="AS143" s="39" t="e">
        <f>IF(+#REF!="x",1,0)</f>
        <v>#REF!</v>
      </c>
      <c r="AT143" s="39" t="e">
        <f>IF(+#REF!="x",1,0)</f>
        <v>#REF!</v>
      </c>
      <c r="AU143" s="39" t="e">
        <f>IF(+#REF!="x",1,0)</f>
        <v>#REF!</v>
      </c>
      <c r="AV143" s="40" t="e">
        <f>+#REF!</f>
        <v>#REF!</v>
      </c>
      <c r="AW143" s="39" t="e">
        <f>IF(+#REF!="x",1,0)</f>
        <v>#REF!</v>
      </c>
      <c r="AX143" s="39" t="e">
        <f>IF(+#REF!="x",1,0)</f>
        <v>#REF!</v>
      </c>
      <c r="AY143" s="39" t="e">
        <f>IF(+#REF!="x",1,0)</f>
        <v>#REF!</v>
      </c>
      <c r="AZ143" s="40" t="e">
        <f>+#REF!</f>
        <v>#REF!</v>
      </c>
      <c r="BA143" s="39" t="e">
        <f>IF(+#REF!="x",1,0)</f>
        <v>#REF!</v>
      </c>
      <c r="BB143" s="39" t="e">
        <f>IF(+#REF!="x",1,0)</f>
        <v>#REF!</v>
      </c>
      <c r="BC143" s="40" t="e">
        <f>+#REF!</f>
        <v>#REF!</v>
      </c>
      <c r="BD143" s="39" t="e">
        <f>IF(+#REF!="x",1,0)</f>
        <v>#REF!</v>
      </c>
      <c r="BE143" s="39" t="e">
        <f>IF(+#REF!="x",1,0)</f>
        <v>#REF!</v>
      </c>
      <c r="BF143" s="39" t="e">
        <f>IF(+#REF!="x",1,0)</f>
        <v>#REF!</v>
      </c>
      <c r="BG143" s="39" t="e">
        <f>IF(+#REF!="x",1,0)</f>
        <v>#REF!</v>
      </c>
      <c r="BH143" s="39" t="e">
        <f>IF(+#REF!="x",1,0)</f>
        <v>#REF!</v>
      </c>
      <c r="BI143" s="40" t="e">
        <f>+#REF!</f>
        <v>#REF!</v>
      </c>
      <c r="BJ143" s="39" t="e">
        <f>IF(+#REF!="x",1,0)</f>
        <v>#REF!</v>
      </c>
      <c r="BK143" s="39" t="e">
        <f>IF(+#REF!="x",1,0)</f>
        <v>#REF!</v>
      </c>
      <c r="BL143" s="39" t="e">
        <f>IF(+#REF!="x",1,0)</f>
        <v>#REF!</v>
      </c>
      <c r="BM143" s="39" t="e">
        <f>IF(+#REF!="x",1,0)</f>
        <v>#REF!</v>
      </c>
      <c r="BN143" s="39" t="e">
        <f>IF(+#REF!="x",1,0)</f>
        <v>#REF!</v>
      </c>
      <c r="BO143" s="39" t="e">
        <f>IF(+#REF!="x",1,0)</f>
        <v>#REF!</v>
      </c>
      <c r="BP143" s="40" t="e">
        <f>+#REF!</f>
        <v>#REF!</v>
      </c>
      <c r="BQ143" s="39" t="e">
        <f>IF(+#REF!="x",1,0)</f>
        <v>#REF!</v>
      </c>
      <c r="BR143" s="39" t="e">
        <f>IF(+#REF!="x",1,0)</f>
        <v>#REF!</v>
      </c>
      <c r="BS143" s="39" t="e">
        <f>IF(+#REF!="x",1,0)</f>
        <v>#REF!</v>
      </c>
      <c r="BT143" s="39" t="e">
        <f>IF(+#REF!="x",1,0)</f>
        <v>#REF!</v>
      </c>
      <c r="BU143" s="39" t="e">
        <f>IF(+#REF!="x",1,0)</f>
        <v>#REF!</v>
      </c>
      <c r="BV143" s="40" t="e">
        <f>+#REF!</f>
        <v>#REF!</v>
      </c>
    </row>
    <row r="144" spans="1:74" ht="15" customHeight="1" x14ac:dyDescent="0.25">
      <c r="A144" s="36" t="e">
        <f>VLOOKUP(B144,Foglio3!C:E,2,0)</f>
        <v>#REF!</v>
      </c>
      <c r="B144" s="36" t="e">
        <f>+#REF!</f>
        <v>#REF!</v>
      </c>
      <c r="C144" s="36" t="e">
        <f>VLOOKUP(B144,Foglio3!C:E,3,0)</f>
        <v>#REF!</v>
      </c>
      <c r="D144" s="36" t="e">
        <f>+#REF!</f>
        <v>#REF!</v>
      </c>
      <c r="E144" s="36" t="e">
        <f>+#REF!</f>
        <v>#REF!</v>
      </c>
      <c r="F144" s="36" t="e">
        <f>+#REF!</f>
        <v>#REF!</v>
      </c>
      <c r="G144" s="36" t="e">
        <f>+#REF!</f>
        <v>#REF!</v>
      </c>
      <c r="H144" s="36" t="e">
        <f>VLOOKUP(B144,Foglio3!C:K,9,0)</f>
        <v>#REF!</v>
      </c>
      <c r="I144" s="18" t="e">
        <f>+'posti in ingresso'!#REF!</f>
        <v>#REF!</v>
      </c>
      <c r="J144" s="18" t="e">
        <f>+'posti in ingresso'!#REF!</f>
        <v>#REF!</v>
      </c>
      <c r="K144" s="18" t="e">
        <f>+'posti in ingresso'!#REF!</f>
        <v>#REF!</v>
      </c>
      <c r="L144" s="36" t="e">
        <f>+#REF!</f>
        <v>#REF!</v>
      </c>
      <c r="M144" s="36" t="e">
        <f>+#REF!</f>
        <v>#REF!</v>
      </c>
      <c r="N144" s="37" t="e">
        <f>+#REF!</f>
        <v>#REF!</v>
      </c>
      <c r="O144" s="37" t="e">
        <f>IF(#REF!="Sì",-1,IF(#REF!="SI",-1,0))</f>
        <v>#REF!</v>
      </c>
      <c r="P144" s="37" t="e">
        <f>IF(#REF!="Sì",1,IF(#REF!="SI",1,0))</f>
        <v>#REF!</v>
      </c>
      <c r="Q144" s="38" t="e">
        <f>+#REF!</f>
        <v>#REF!</v>
      </c>
      <c r="R144" s="38" t="e">
        <f>+#REF!</f>
        <v>#REF!</v>
      </c>
      <c r="S144" s="36" t="e">
        <f>+#REF!</f>
        <v>#REF!</v>
      </c>
      <c r="T144" s="36" t="e">
        <f>+#REF!</f>
        <v>#REF!</v>
      </c>
      <c r="U144" s="36" t="e">
        <f>+'posti in ingresso'!#REF!</f>
        <v>#REF!</v>
      </c>
      <c r="V144" s="39" t="e">
        <f>IF(+#REF!="x",1,0)</f>
        <v>#REF!</v>
      </c>
      <c r="W144" s="39" t="e">
        <f>IF(+#REF!="x",1,0)</f>
        <v>#REF!</v>
      </c>
      <c r="X144" s="39" t="e">
        <f>IF(+#REF!="x",1,0)</f>
        <v>#REF!</v>
      </c>
      <c r="Y144" s="39" t="e">
        <f>IF(+#REF!="x",1,0)</f>
        <v>#REF!</v>
      </c>
      <c r="Z144" s="39" t="e">
        <f>IF(+#REF!="x",1,0)</f>
        <v>#REF!</v>
      </c>
      <c r="AA144" s="39" t="e">
        <f>IF(+#REF!="x",1,0)</f>
        <v>#REF!</v>
      </c>
      <c r="AB144" s="39" t="e">
        <f>IF(+#REF!="x",1,0)</f>
        <v>#REF!</v>
      </c>
      <c r="AC144" s="39" t="e">
        <f>IF(+#REF!="x",1,0)</f>
        <v>#REF!</v>
      </c>
      <c r="AD144" s="39" t="e">
        <f>IF(+#REF!="x",1,0)</f>
        <v>#REF!</v>
      </c>
      <c r="AE144" s="39" t="e">
        <f>IF(+#REF!="x",1,0)</f>
        <v>#REF!</v>
      </c>
      <c r="AF144" s="40" t="e">
        <f>+#REF!</f>
        <v>#REF!</v>
      </c>
      <c r="AG144" s="39" t="e">
        <f>IF(+#REF!="x",1,0)</f>
        <v>#REF!</v>
      </c>
      <c r="AH144" s="39" t="e">
        <f>IF(+#REF!="x",1,0)</f>
        <v>#REF!</v>
      </c>
      <c r="AI144" s="39" t="e">
        <f>IF(+#REF!="x",1,0)</f>
        <v>#REF!</v>
      </c>
      <c r="AJ144" s="39" t="e">
        <f>IF(+#REF!="x",1,0)</f>
        <v>#REF!</v>
      </c>
      <c r="AK144" s="39" t="e">
        <f>IF(+#REF!="x",1,0)</f>
        <v>#REF!</v>
      </c>
      <c r="AL144" s="39" t="e">
        <f>IF(+#REF!="x",1,0)</f>
        <v>#REF!</v>
      </c>
      <c r="AM144" s="39" t="e">
        <f>IF(+#REF!="x",1,0)</f>
        <v>#REF!</v>
      </c>
      <c r="AN144" s="39" t="e">
        <f>IF(+#REF!="x",1,0)</f>
        <v>#REF!</v>
      </c>
      <c r="AO144" s="39" t="e">
        <f>IF(+#REF!="x",1,0)</f>
        <v>#REF!</v>
      </c>
      <c r="AP144" s="40" t="e">
        <f>+#REF!</f>
        <v>#REF!</v>
      </c>
      <c r="AQ144" s="39" t="e">
        <f>IF(+#REF!="x",1,0)</f>
        <v>#REF!</v>
      </c>
      <c r="AR144" s="39" t="e">
        <f>IF(+#REF!="x",1,0)</f>
        <v>#REF!</v>
      </c>
      <c r="AS144" s="39" t="e">
        <f>IF(+#REF!="x",1,0)</f>
        <v>#REF!</v>
      </c>
      <c r="AT144" s="39" t="e">
        <f>IF(+#REF!="x",1,0)</f>
        <v>#REF!</v>
      </c>
      <c r="AU144" s="39" t="e">
        <f>IF(+#REF!="x",1,0)</f>
        <v>#REF!</v>
      </c>
      <c r="AV144" s="40" t="e">
        <f>+#REF!</f>
        <v>#REF!</v>
      </c>
      <c r="AW144" s="39" t="e">
        <f>IF(+#REF!="x",1,0)</f>
        <v>#REF!</v>
      </c>
      <c r="AX144" s="39" t="e">
        <f>IF(+#REF!="x",1,0)</f>
        <v>#REF!</v>
      </c>
      <c r="AY144" s="39" t="e">
        <f>IF(+#REF!="x",1,0)</f>
        <v>#REF!</v>
      </c>
      <c r="AZ144" s="40" t="e">
        <f>+#REF!</f>
        <v>#REF!</v>
      </c>
      <c r="BA144" s="39" t="e">
        <f>IF(+#REF!="x",1,0)</f>
        <v>#REF!</v>
      </c>
      <c r="BB144" s="39" t="e">
        <f>IF(+#REF!="x",1,0)</f>
        <v>#REF!</v>
      </c>
      <c r="BC144" s="40" t="e">
        <f>+#REF!</f>
        <v>#REF!</v>
      </c>
      <c r="BD144" s="39" t="e">
        <f>IF(+#REF!="x",1,0)</f>
        <v>#REF!</v>
      </c>
      <c r="BE144" s="39" t="e">
        <f>IF(+#REF!="x",1,0)</f>
        <v>#REF!</v>
      </c>
      <c r="BF144" s="39" t="e">
        <f>IF(+#REF!="x",1,0)</f>
        <v>#REF!</v>
      </c>
      <c r="BG144" s="39" t="e">
        <f>IF(+#REF!="x",1,0)</f>
        <v>#REF!</v>
      </c>
      <c r="BH144" s="39" t="e">
        <f>IF(+#REF!="x",1,0)</f>
        <v>#REF!</v>
      </c>
      <c r="BI144" s="40" t="e">
        <f>+#REF!</f>
        <v>#REF!</v>
      </c>
      <c r="BJ144" s="39" t="e">
        <f>IF(+#REF!="x",1,0)</f>
        <v>#REF!</v>
      </c>
      <c r="BK144" s="39" t="e">
        <f>IF(+#REF!="x",1,0)</f>
        <v>#REF!</v>
      </c>
      <c r="BL144" s="39" t="e">
        <f>IF(+#REF!="x",1,0)</f>
        <v>#REF!</v>
      </c>
      <c r="BM144" s="39" t="e">
        <f>IF(+#REF!="x",1,0)</f>
        <v>#REF!</v>
      </c>
      <c r="BN144" s="39" t="e">
        <f>IF(+#REF!="x",1,0)</f>
        <v>#REF!</v>
      </c>
      <c r="BO144" s="39" t="e">
        <f>IF(+#REF!="x",1,0)</f>
        <v>#REF!</v>
      </c>
      <c r="BP144" s="40" t="e">
        <f>+#REF!</f>
        <v>#REF!</v>
      </c>
      <c r="BQ144" s="39" t="e">
        <f>IF(+#REF!="x",1,0)</f>
        <v>#REF!</v>
      </c>
      <c r="BR144" s="39" t="e">
        <f>IF(+#REF!="x",1,0)</f>
        <v>#REF!</v>
      </c>
      <c r="BS144" s="39" t="e">
        <f>IF(+#REF!="x",1,0)</f>
        <v>#REF!</v>
      </c>
      <c r="BT144" s="39" t="e">
        <f>IF(+#REF!="x",1,0)</f>
        <v>#REF!</v>
      </c>
      <c r="BU144" s="39" t="e">
        <f>IF(+#REF!="x",1,0)</f>
        <v>#REF!</v>
      </c>
      <c r="BV144" s="40" t="e">
        <f>+#REF!</f>
        <v>#REF!</v>
      </c>
    </row>
    <row r="145" spans="1:74" ht="15" customHeight="1" x14ac:dyDescent="0.25">
      <c r="A145" s="36" t="e">
        <f>VLOOKUP(B145,Foglio3!C:E,2,0)</f>
        <v>#REF!</v>
      </c>
      <c r="B145" s="36" t="e">
        <f>+#REF!</f>
        <v>#REF!</v>
      </c>
      <c r="C145" s="36" t="e">
        <f>VLOOKUP(B145,Foglio3!C:E,3,0)</f>
        <v>#REF!</v>
      </c>
      <c r="D145" s="36" t="e">
        <f>+#REF!</f>
        <v>#REF!</v>
      </c>
      <c r="E145" s="36" t="e">
        <f>+#REF!</f>
        <v>#REF!</v>
      </c>
      <c r="F145" s="36" t="e">
        <f>+#REF!</f>
        <v>#REF!</v>
      </c>
      <c r="G145" s="36" t="e">
        <f>+#REF!</f>
        <v>#REF!</v>
      </c>
      <c r="H145" s="36" t="e">
        <f>VLOOKUP(B145,Foglio3!C:K,9,0)</f>
        <v>#REF!</v>
      </c>
      <c r="I145" s="18" t="e">
        <f>+'posti in ingresso'!#REF!</f>
        <v>#REF!</v>
      </c>
      <c r="J145" s="18" t="e">
        <f>+'posti in ingresso'!#REF!</f>
        <v>#REF!</v>
      </c>
      <c r="K145" s="18" t="e">
        <f>+'posti in ingresso'!#REF!</f>
        <v>#REF!</v>
      </c>
      <c r="L145" s="36" t="e">
        <f>+#REF!</f>
        <v>#REF!</v>
      </c>
      <c r="M145" s="36" t="e">
        <f>+#REF!</f>
        <v>#REF!</v>
      </c>
      <c r="N145" s="37" t="e">
        <f>+#REF!</f>
        <v>#REF!</v>
      </c>
      <c r="O145" s="37" t="e">
        <f>IF(#REF!="Sì",-1,IF(#REF!="SI",-1,0))</f>
        <v>#REF!</v>
      </c>
      <c r="P145" s="37" t="e">
        <f>IF(#REF!="Sì",1,IF(#REF!="SI",1,0))</f>
        <v>#REF!</v>
      </c>
      <c r="Q145" s="38" t="e">
        <f>+#REF!</f>
        <v>#REF!</v>
      </c>
      <c r="R145" s="38" t="e">
        <f>+#REF!</f>
        <v>#REF!</v>
      </c>
      <c r="S145" s="36" t="e">
        <f>+#REF!</f>
        <v>#REF!</v>
      </c>
      <c r="T145" s="36" t="e">
        <f>+#REF!</f>
        <v>#REF!</v>
      </c>
      <c r="U145" s="36" t="e">
        <f>+'posti in ingresso'!#REF!</f>
        <v>#REF!</v>
      </c>
      <c r="V145" s="39" t="e">
        <f>IF(+#REF!="x",1,0)</f>
        <v>#REF!</v>
      </c>
      <c r="W145" s="39" t="e">
        <f>IF(+#REF!="x",1,0)</f>
        <v>#REF!</v>
      </c>
      <c r="X145" s="39" t="e">
        <f>IF(+#REF!="x",1,0)</f>
        <v>#REF!</v>
      </c>
      <c r="Y145" s="39" t="e">
        <f>IF(+#REF!="x",1,0)</f>
        <v>#REF!</v>
      </c>
      <c r="Z145" s="39" t="e">
        <f>IF(+#REF!="x",1,0)</f>
        <v>#REF!</v>
      </c>
      <c r="AA145" s="39" t="e">
        <f>IF(+#REF!="x",1,0)</f>
        <v>#REF!</v>
      </c>
      <c r="AB145" s="39" t="e">
        <f>IF(+#REF!="x",1,0)</f>
        <v>#REF!</v>
      </c>
      <c r="AC145" s="39" t="e">
        <f>IF(+#REF!="x",1,0)</f>
        <v>#REF!</v>
      </c>
      <c r="AD145" s="39" t="e">
        <f>IF(+#REF!="x",1,0)</f>
        <v>#REF!</v>
      </c>
      <c r="AE145" s="39" t="e">
        <f>IF(+#REF!="x",1,0)</f>
        <v>#REF!</v>
      </c>
      <c r="AF145" s="40" t="e">
        <f>+#REF!</f>
        <v>#REF!</v>
      </c>
      <c r="AG145" s="39" t="e">
        <f>IF(+#REF!="x",1,0)</f>
        <v>#REF!</v>
      </c>
      <c r="AH145" s="39" t="e">
        <f>IF(+#REF!="x",1,0)</f>
        <v>#REF!</v>
      </c>
      <c r="AI145" s="39" t="e">
        <f>IF(+#REF!="x",1,0)</f>
        <v>#REF!</v>
      </c>
      <c r="AJ145" s="39" t="e">
        <f>IF(+#REF!="x",1,0)</f>
        <v>#REF!</v>
      </c>
      <c r="AK145" s="39" t="e">
        <f>IF(+#REF!="x",1,0)</f>
        <v>#REF!</v>
      </c>
      <c r="AL145" s="39" t="e">
        <f>IF(+#REF!="x",1,0)</f>
        <v>#REF!</v>
      </c>
      <c r="AM145" s="39" t="e">
        <f>IF(+#REF!="x",1,0)</f>
        <v>#REF!</v>
      </c>
      <c r="AN145" s="39" t="e">
        <f>IF(+#REF!="x",1,0)</f>
        <v>#REF!</v>
      </c>
      <c r="AO145" s="39" t="e">
        <f>IF(+#REF!="x",1,0)</f>
        <v>#REF!</v>
      </c>
      <c r="AP145" s="40" t="e">
        <f>+#REF!</f>
        <v>#REF!</v>
      </c>
      <c r="AQ145" s="39" t="e">
        <f>IF(+#REF!="x",1,0)</f>
        <v>#REF!</v>
      </c>
      <c r="AR145" s="39" t="e">
        <f>IF(+#REF!="x",1,0)</f>
        <v>#REF!</v>
      </c>
      <c r="AS145" s="39" t="e">
        <f>IF(+#REF!="x",1,0)</f>
        <v>#REF!</v>
      </c>
      <c r="AT145" s="39" t="e">
        <f>IF(+#REF!="x",1,0)</f>
        <v>#REF!</v>
      </c>
      <c r="AU145" s="39" t="e">
        <f>IF(+#REF!="x",1,0)</f>
        <v>#REF!</v>
      </c>
      <c r="AV145" s="40" t="e">
        <f>+#REF!</f>
        <v>#REF!</v>
      </c>
      <c r="AW145" s="39" t="e">
        <f>IF(+#REF!="x",1,0)</f>
        <v>#REF!</v>
      </c>
      <c r="AX145" s="39" t="e">
        <f>IF(+#REF!="x",1,0)</f>
        <v>#REF!</v>
      </c>
      <c r="AY145" s="39" t="e">
        <f>IF(+#REF!="x",1,0)</f>
        <v>#REF!</v>
      </c>
      <c r="AZ145" s="40" t="e">
        <f>+#REF!</f>
        <v>#REF!</v>
      </c>
      <c r="BA145" s="39" t="e">
        <f>IF(+#REF!="x",1,0)</f>
        <v>#REF!</v>
      </c>
      <c r="BB145" s="39" t="e">
        <f>IF(+#REF!="x",1,0)</f>
        <v>#REF!</v>
      </c>
      <c r="BC145" s="40" t="e">
        <f>+#REF!</f>
        <v>#REF!</v>
      </c>
      <c r="BD145" s="39" t="e">
        <f>IF(+#REF!="x",1,0)</f>
        <v>#REF!</v>
      </c>
      <c r="BE145" s="39" t="e">
        <f>IF(+#REF!="x",1,0)</f>
        <v>#REF!</v>
      </c>
      <c r="BF145" s="39" t="e">
        <f>IF(+#REF!="x",1,0)</f>
        <v>#REF!</v>
      </c>
      <c r="BG145" s="39" t="e">
        <f>IF(+#REF!="x",1,0)</f>
        <v>#REF!</v>
      </c>
      <c r="BH145" s="39" t="e">
        <f>IF(+#REF!="x",1,0)</f>
        <v>#REF!</v>
      </c>
      <c r="BI145" s="40" t="e">
        <f>+#REF!</f>
        <v>#REF!</v>
      </c>
      <c r="BJ145" s="39" t="e">
        <f>IF(+#REF!="x",1,0)</f>
        <v>#REF!</v>
      </c>
      <c r="BK145" s="39" t="e">
        <f>IF(+#REF!="x",1,0)</f>
        <v>#REF!</v>
      </c>
      <c r="BL145" s="39" t="e">
        <f>IF(+#REF!="x",1,0)</f>
        <v>#REF!</v>
      </c>
      <c r="BM145" s="39" t="e">
        <f>IF(+#REF!="x",1,0)</f>
        <v>#REF!</v>
      </c>
      <c r="BN145" s="39" t="e">
        <f>IF(+#REF!="x",1,0)</f>
        <v>#REF!</v>
      </c>
      <c r="BO145" s="39" t="e">
        <f>IF(+#REF!="x",1,0)</f>
        <v>#REF!</v>
      </c>
      <c r="BP145" s="40" t="e">
        <f>+#REF!</f>
        <v>#REF!</v>
      </c>
      <c r="BQ145" s="39" t="e">
        <f>IF(+#REF!="x",1,0)</f>
        <v>#REF!</v>
      </c>
      <c r="BR145" s="39" t="e">
        <f>IF(+#REF!="x",1,0)</f>
        <v>#REF!</v>
      </c>
      <c r="BS145" s="39" t="e">
        <f>IF(+#REF!="x",1,0)</f>
        <v>#REF!</v>
      </c>
      <c r="BT145" s="39" t="e">
        <f>IF(+#REF!="x",1,0)</f>
        <v>#REF!</v>
      </c>
      <c r="BU145" s="39" t="e">
        <f>IF(+#REF!="x",1,0)</f>
        <v>#REF!</v>
      </c>
      <c r="BV145" s="40" t="e">
        <f>+#REF!</f>
        <v>#REF!</v>
      </c>
    </row>
    <row r="146" spans="1:74" ht="15" customHeight="1" x14ac:dyDescent="0.25">
      <c r="A146" s="36" t="e">
        <f>VLOOKUP(B146,Foglio3!C:E,2,0)</f>
        <v>#REF!</v>
      </c>
      <c r="B146" s="36" t="e">
        <f>+#REF!</f>
        <v>#REF!</v>
      </c>
      <c r="C146" s="36" t="e">
        <f>VLOOKUP(B146,Foglio3!C:E,3,0)</f>
        <v>#REF!</v>
      </c>
      <c r="D146" s="36" t="e">
        <f>+#REF!</f>
        <v>#REF!</v>
      </c>
      <c r="E146" s="36" t="e">
        <f>+#REF!</f>
        <v>#REF!</v>
      </c>
      <c r="F146" s="36" t="e">
        <f>+#REF!</f>
        <v>#REF!</v>
      </c>
      <c r="G146" s="36" t="e">
        <f>+#REF!</f>
        <v>#REF!</v>
      </c>
      <c r="H146" s="36" t="e">
        <f>VLOOKUP(B146,Foglio3!C:K,9,0)</f>
        <v>#REF!</v>
      </c>
      <c r="I146" s="18" t="e">
        <f>+'posti in ingresso'!#REF!</f>
        <v>#REF!</v>
      </c>
      <c r="J146" s="18" t="e">
        <f>+'posti in ingresso'!#REF!</f>
        <v>#REF!</v>
      </c>
      <c r="K146" s="18" t="e">
        <f>+'posti in ingresso'!#REF!</f>
        <v>#REF!</v>
      </c>
      <c r="L146" s="36" t="e">
        <f>+#REF!</f>
        <v>#REF!</v>
      </c>
      <c r="M146" s="36" t="e">
        <f>+#REF!</f>
        <v>#REF!</v>
      </c>
      <c r="N146" s="37" t="e">
        <f>+#REF!</f>
        <v>#REF!</v>
      </c>
      <c r="O146" s="37" t="e">
        <f>IF(#REF!="Sì",-1,IF(#REF!="SI",-1,0))</f>
        <v>#REF!</v>
      </c>
      <c r="P146" s="37" t="e">
        <f>IF(#REF!="Sì",1,IF(#REF!="SI",1,0))</f>
        <v>#REF!</v>
      </c>
      <c r="Q146" s="38" t="e">
        <f>+#REF!</f>
        <v>#REF!</v>
      </c>
      <c r="R146" s="38" t="e">
        <f>+#REF!</f>
        <v>#REF!</v>
      </c>
      <c r="S146" s="36" t="e">
        <f>+#REF!</f>
        <v>#REF!</v>
      </c>
      <c r="T146" s="36" t="e">
        <f>+#REF!</f>
        <v>#REF!</v>
      </c>
      <c r="U146" s="36" t="e">
        <f>+'posti in ingresso'!#REF!</f>
        <v>#REF!</v>
      </c>
      <c r="V146" s="39" t="e">
        <f>IF(+#REF!="x",1,0)</f>
        <v>#REF!</v>
      </c>
      <c r="W146" s="39" t="e">
        <f>IF(+#REF!="x",1,0)</f>
        <v>#REF!</v>
      </c>
      <c r="X146" s="39" t="e">
        <f>IF(+#REF!="x",1,0)</f>
        <v>#REF!</v>
      </c>
      <c r="Y146" s="39" t="e">
        <f>IF(+#REF!="x",1,0)</f>
        <v>#REF!</v>
      </c>
      <c r="Z146" s="39" t="e">
        <f>IF(+#REF!="x",1,0)</f>
        <v>#REF!</v>
      </c>
      <c r="AA146" s="39" t="e">
        <f>IF(+#REF!="x",1,0)</f>
        <v>#REF!</v>
      </c>
      <c r="AB146" s="39" t="e">
        <f>IF(+#REF!="x",1,0)</f>
        <v>#REF!</v>
      </c>
      <c r="AC146" s="39" t="e">
        <f>IF(+#REF!="x",1,0)</f>
        <v>#REF!</v>
      </c>
      <c r="AD146" s="39" t="e">
        <f>IF(+#REF!="x",1,0)</f>
        <v>#REF!</v>
      </c>
      <c r="AE146" s="39" t="e">
        <f>IF(+#REF!="x",1,0)</f>
        <v>#REF!</v>
      </c>
      <c r="AF146" s="40" t="e">
        <f>+#REF!</f>
        <v>#REF!</v>
      </c>
      <c r="AG146" s="39" t="e">
        <f>IF(+#REF!="x",1,0)</f>
        <v>#REF!</v>
      </c>
      <c r="AH146" s="39" t="e">
        <f>IF(+#REF!="x",1,0)</f>
        <v>#REF!</v>
      </c>
      <c r="AI146" s="39" t="e">
        <f>IF(+#REF!="x",1,0)</f>
        <v>#REF!</v>
      </c>
      <c r="AJ146" s="39" t="e">
        <f>IF(+#REF!="x",1,0)</f>
        <v>#REF!</v>
      </c>
      <c r="AK146" s="39" t="e">
        <f>IF(+#REF!="x",1,0)</f>
        <v>#REF!</v>
      </c>
      <c r="AL146" s="39" t="e">
        <f>IF(+#REF!="x",1,0)</f>
        <v>#REF!</v>
      </c>
      <c r="AM146" s="39" t="e">
        <f>IF(+#REF!="x",1,0)</f>
        <v>#REF!</v>
      </c>
      <c r="AN146" s="39" t="e">
        <f>IF(+#REF!="x",1,0)</f>
        <v>#REF!</v>
      </c>
      <c r="AO146" s="39" t="e">
        <f>IF(+#REF!="x",1,0)</f>
        <v>#REF!</v>
      </c>
      <c r="AP146" s="40" t="e">
        <f>+#REF!</f>
        <v>#REF!</v>
      </c>
      <c r="AQ146" s="39" t="e">
        <f>IF(+#REF!="x",1,0)</f>
        <v>#REF!</v>
      </c>
      <c r="AR146" s="39" t="e">
        <f>IF(+#REF!="x",1,0)</f>
        <v>#REF!</v>
      </c>
      <c r="AS146" s="39" t="e">
        <f>IF(+#REF!="x",1,0)</f>
        <v>#REF!</v>
      </c>
      <c r="AT146" s="39" t="e">
        <f>IF(+#REF!="x",1,0)</f>
        <v>#REF!</v>
      </c>
      <c r="AU146" s="39" t="e">
        <f>IF(+#REF!="x",1,0)</f>
        <v>#REF!</v>
      </c>
      <c r="AV146" s="40" t="e">
        <f>+#REF!</f>
        <v>#REF!</v>
      </c>
      <c r="AW146" s="39" t="e">
        <f>IF(+#REF!="x",1,0)</f>
        <v>#REF!</v>
      </c>
      <c r="AX146" s="39" t="e">
        <f>IF(+#REF!="x",1,0)</f>
        <v>#REF!</v>
      </c>
      <c r="AY146" s="39" t="e">
        <f>IF(+#REF!="x",1,0)</f>
        <v>#REF!</v>
      </c>
      <c r="AZ146" s="40" t="e">
        <f>+#REF!</f>
        <v>#REF!</v>
      </c>
      <c r="BA146" s="39" t="e">
        <f>IF(+#REF!="x",1,0)</f>
        <v>#REF!</v>
      </c>
      <c r="BB146" s="39" t="e">
        <f>IF(+#REF!="x",1,0)</f>
        <v>#REF!</v>
      </c>
      <c r="BC146" s="40" t="e">
        <f>+#REF!</f>
        <v>#REF!</v>
      </c>
      <c r="BD146" s="39" t="e">
        <f>IF(+#REF!="x",1,0)</f>
        <v>#REF!</v>
      </c>
      <c r="BE146" s="39" t="e">
        <f>IF(+#REF!="x",1,0)</f>
        <v>#REF!</v>
      </c>
      <c r="BF146" s="39" t="e">
        <f>IF(+#REF!="x",1,0)</f>
        <v>#REF!</v>
      </c>
      <c r="BG146" s="39" t="e">
        <f>IF(+#REF!="x",1,0)</f>
        <v>#REF!</v>
      </c>
      <c r="BH146" s="39" t="e">
        <f>IF(+#REF!="x",1,0)</f>
        <v>#REF!</v>
      </c>
      <c r="BI146" s="40" t="e">
        <f>+#REF!</f>
        <v>#REF!</v>
      </c>
      <c r="BJ146" s="39" t="e">
        <f>IF(+#REF!="x",1,0)</f>
        <v>#REF!</v>
      </c>
      <c r="BK146" s="39" t="e">
        <f>IF(+#REF!="x",1,0)</f>
        <v>#REF!</v>
      </c>
      <c r="BL146" s="39" t="e">
        <f>IF(+#REF!="x",1,0)</f>
        <v>#REF!</v>
      </c>
      <c r="BM146" s="39" t="e">
        <f>IF(+#REF!="x",1,0)</f>
        <v>#REF!</v>
      </c>
      <c r="BN146" s="39" t="e">
        <f>IF(+#REF!="x",1,0)</f>
        <v>#REF!</v>
      </c>
      <c r="BO146" s="39" t="e">
        <f>IF(+#REF!="x",1,0)</f>
        <v>#REF!</v>
      </c>
      <c r="BP146" s="40" t="e">
        <f>+#REF!</f>
        <v>#REF!</v>
      </c>
      <c r="BQ146" s="39" t="e">
        <f>IF(+#REF!="x",1,0)</f>
        <v>#REF!</v>
      </c>
      <c r="BR146" s="39" t="e">
        <f>IF(+#REF!="x",1,0)</f>
        <v>#REF!</v>
      </c>
      <c r="BS146" s="39" t="e">
        <f>IF(+#REF!="x",1,0)</f>
        <v>#REF!</v>
      </c>
      <c r="BT146" s="39" t="e">
        <f>IF(+#REF!="x",1,0)</f>
        <v>#REF!</v>
      </c>
      <c r="BU146" s="39" t="e">
        <f>IF(+#REF!="x",1,0)</f>
        <v>#REF!</v>
      </c>
      <c r="BV146" s="40" t="e">
        <f>+#REF!</f>
        <v>#REF!</v>
      </c>
    </row>
    <row r="147" spans="1:74" ht="15" customHeight="1" x14ac:dyDescent="0.25">
      <c r="A147" s="36" t="e">
        <f>VLOOKUP(B147,Foglio3!C:E,2,0)</f>
        <v>#REF!</v>
      </c>
      <c r="B147" s="36" t="e">
        <f>+#REF!</f>
        <v>#REF!</v>
      </c>
      <c r="C147" s="36" t="e">
        <f>VLOOKUP(B147,Foglio3!C:E,3,0)</f>
        <v>#REF!</v>
      </c>
      <c r="D147" s="36" t="e">
        <f>+#REF!</f>
        <v>#REF!</v>
      </c>
      <c r="E147" s="36" t="e">
        <f>+#REF!</f>
        <v>#REF!</v>
      </c>
      <c r="F147" s="36" t="e">
        <f>+#REF!</f>
        <v>#REF!</v>
      </c>
      <c r="G147" s="36" t="e">
        <f>+#REF!</f>
        <v>#REF!</v>
      </c>
      <c r="H147" s="36" t="e">
        <f>VLOOKUP(B147,Foglio3!C:K,9,0)</f>
        <v>#REF!</v>
      </c>
      <c r="I147" s="18" t="e">
        <f>+'posti in ingresso'!#REF!</f>
        <v>#REF!</v>
      </c>
      <c r="J147" s="18" t="e">
        <f>+'posti in ingresso'!#REF!</f>
        <v>#REF!</v>
      </c>
      <c r="K147" s="18" t="e">
        <f>+'posti in ingresso'!#REF!</f>
        <v>#REF!</v>
      </c>
      <c r="L147" s="36" t="e">
        <f>+#REF!</f>
        <v>#REF!</v>
      </c>
      <c r="M147" s="36" t="e">
        <f>+#REF!</f>
        <v>#REF!</v>
      </c>
      <c r="N147" s="37" t="e">
        <f>+#REF!</f>
        <v>#REF!</v>
      </c>
      <c r="O147" s="37" t="e">
        <f>IF(#REF!="Sì",-1,IF(#REF!="SI",-1,0))</f>
        <v>#REF!</v>
      </c>
      <c r="P147" s="37" t="e">
        <f>IF(#REF!="Sì",1,IF(#REF!="SI",1,0))</f>
        <v>#REF!</v>
      </c>
      <c r="Q147" s="38" t="e">
        <f>+#REF!</f>
        <v>#REF!</v>
      </c>
      <c r="R147" s="38" t="e">
        <f>+#REF!</f>
        <v>#REF!</v>
      </c>
      <c r="S147" s="36" t="e">
        <f>+#REF!</f>
        <v>#REF!</v>
      </c>
      <c r="T147" s="36" t="e">
        <f>+#REF!</f>
        <v>#REF!</v>
      </c>
      <c r="U147" s="36" t="e">
        <f>+'posti in ingresso'!#REF!</f>
        <v>#REF!</v>
      </c>
      <c r="V147" s="39" t="e">
        <f>IF(+#REF!="x",1,0)</f>
        <v>#REF!</v>
      </c>
      <c r="W147" s="39" t="e">
        <f>IF(+#REF!="x",1,0)</f>
        <v>#REF!</v>
      </c>
      <c r="X147" s="39" t="e">
        <f>IF(+#REF!="x",1,0)</f>
        <v>#REF!</v>
      </c>
      <c r="Y147" s="39" t="e">
        <f>IF(+#REF!="x",1,0)</f>
        <v>#REF!</v>
      </c>
      <c r="Z147" s="39" t="e">
        <f>IF(+#REF!="x",1,0)</f>
        <v>#REF!</v>
      </c>
      <c r="AA147" s="39" t="e">
        <f>IF(+#REF!="x",1,0)</f>
        <v>#REF!</v>
      </c>
      <c r="AB147" s="39" t="e">
        <f>IF(+#REF!="x",1,0)</f>
        <v>#REF!</v>
      </c>
      <c r="AC147" s="39" t="e">
        <f>IF(+#REF!="x",1,0)</f>
        <v>#REF!</v>
      </c>
      <c r="AD147" s="39" t="e">
        <f>IF(+#REF!="x",1,0)</f>
        <v>#REF!</v>
      </c>
      <c r="AE147" s="39" t="e">
        <f>IF(+#REF!="x",1,0)</f>
        <v>#REF!</v>
      </c>
      <c r="AF147" s="40" t="e">
        <f>+#REF!</f>
        <v>#REF!</v>
      </c>
      <c r="AG147" s="39" t="e">
        <f>IF(+#REF!="x",1,0)</f>
        <v>#REF!</v>
      </c>
      <c r="AH147" s="39" t="e">
        <f>IF(+#REF!="x",1,0)</f>
        <v>#REF!</v>
      </c>
      <c r="AI147" s="39" t="e">
        <f>IF(+#REF!="x",1,0)</f>
        <v>#REF!</v>
      </c>
      <c r="AJ147" s="39" t="e">
        <f>IF(+#REF!="x",1,0)</f>
        <v>#REF!</v>
      </c>
      <c r="AK147" s="39" t="e">
        <f>IF(+#REF!="x",1,0)</f>
        <v>#REF!</v>
      </c>
      <c r="AL147" s="39" t="e">
        <f>IF(+#REF!="x",1,0)</f>
        <v>#REF!</v>
      </c>
      <c r="AM147" s="39" t="e">
        <f>IF(+#REF!="x",1,0)</f>
        <v>#REF!</v>
      </c>
      <c r="AN147" s="39" t="e">
        <f>IF(+#REF!="x",1,0)</f>
        <v>#REF!</v>
      </c>
      <c r="AO147" s="39" t="e">
        <f>IF(+#REF!="x",1,0)</f>
        <v>#REF!</v>
      </c>
      <c r="AP147" s="40" t="e">
        <f>+#REF!</f>
        <v>#REF!</v>
      </c>
      <c r="AQ147" s="39" t="e">
        <f>IF(+#REF!="x",1,0)</f>
        <v>#REF!</v>
      </c>
      <c r="AR147" s="39" t="e">
        <f>IF(+#REF!="x",1,0)</f>
        <v>#REF!</v>
      </c>
      <c r="AS147" s="39" t="e">
        <f>IF(+#REF!="x",1,0)</f>
        <v>#REF!</v>
      </c>
      <c r="AT147" s="39" t="e">
        <f>IF(+#REF!="x",1,0)</f>
        <v>#REF!</v>
      </c>
      <c r="AU147" s="39" t="e">
        <f>IF(+#REF!="x",1,0)</f>
        <v>#REF!</v>
      </c>
      <c r="AV147" s="40" t="e">
        <f>+#REF!</f>
        <v>#REF!</v>
      </c>
      <c r="AW147" s="39" t="e">
        <f>IF(+#REF!="x",1,0)</f>
        <v>#REF!</v>
      </c>
      <c r="AX147" s="39" t="e">
        <f>IF(+#REF!="x",1,0)</f>
        <v>#REF!</v>
      </c>
      <c r="AY147" s="39" t="e">
        <f>IF(+#REF!="x",1,0)</f>
        <v>#REF!</v>
      </c>
      <c r="AZ147" s="40" t="e">
        <f>+#REF!</f>
        <v>#REF!</v>
      </c>
      <c r="BA147" s="39" t="e">
        <f>IF(+#REF!="x",1,0)</f>
        <v>#REF!</v>
      </c>
      <c r="BB147" s="39" t="e">
        <f>IF(+#REF!="x",1,0)</f>
        <v>#REF!</v>
      </c>
      <c r="BC147" s="40" t="e">
        <f>+#REF!</f>
        <v>#REF!</v>
      </c>
      <c r="BD147" s="39" t="e">
        <f>IF(+#REF!="x",1,0)</f>
        <v>#REF!</v>
      </c>
      <c r="BE147" s="39" t="e">
        <f>IF(+#REF!="x",1,0)</f>
        <v>#REF!</v>
      </c>
      <c r="BF147" s="39" t="e">
        <f>IF(+#REF!="x",1,0)</f>
        <v>#REF!</v>
      </c>
      <c r="BG147" s="39" t="e">
        <f>IF(+#REF!="x",1,0)</f>
        <v>#REF!</v>
      </c>
      <c r="BH147" s="39" t="e">
        <f>IF(+#REF!="x",1,0)</f>
        <v>#REF!</v>
      </c>
      <c r="BI147" s="40" t="e">
        <f>+#REF!</f>
        <v>#REF!</v>
      </c>
      <c r="BJ147" s="39" t="e">
        <f>IF(+#REF!="x",1,0)</f>
        <v>#REF!</v>
      </c>
      <c r="BK147" s="39" t="e">
        <f>IF(+#REF!="x",1,0)</f>
        <v>#REF!</v>
      </c>
      <c r="BL147" s="39" t="e">
        <f>IF(+#REF!="x",1,0)</f>
        <v>#REF!</v>
      </c>
      <c r="BM147" s="39" t="e">
        <f>IF(+#REF!="x",1,0)</f>
        <v>#REF!</v>
      </c>
      <c r="BN147" s="39" t="e">
        <f>IF(+#REF!="x",1,0)</f>
        <v>#REF!</v>
      </c>
      <c r="BO147" s="39" t="e">
        <f>IF(+#REF!="x",1,0)</f>
        <v>#REF!</v>
      </c>
      <c r="BP147" s="40" t="e">
        <f>+#REF!</f>
        <v>#REF!</v>
      </c>
      <c r="BQ147" s="39" t="e">
        <f>IF(+#REF!="x",1,0)</f>
        <v>#REF!</v>
      </c>
      <c r="BR147" s="39" t="e">
        <f>IF(+#REF!="x",1,0)</f>
        <v>#REF!</v>
      </c>
      <c r="BS147" s="39" t="e">
        <f>IF(+#REF!="x",1,0)</f>
        <v>#REF!</v>
      </c>
      <c r="BT147" s="39" t="e">
        <f>IF(+#REF!="x",1,0)</f>
        <v>#REF!</v>
      </c>
      <c r="BU147" s="39" t="e">
        <f>IF(+#REF!="x",1,0)</f>
        <v>#REF!</v>
      </c>
      <c r="BV147" s="40" t="e">
        <f>+#REF!</f>
        <v>#REF!</v>
      </c>
    </row>
    <row r="148" spans="1:74" ht="15" customHeight="1" x14ac:dyDescent="0.25">
      <c r="A148" s="36" t="e">
        <f>VLOOKUP(B148,Foglio3!C:E,2,0)</f>
        <v>#REF!</v>
      </c>
      <c r="B148" s="36" t="e">
        <f>+#REF!</f>
        <v>#REF!</v>
      </c>
      <c r="C148" s="36" t="e">
        <f>VLOOKUP(B148,Foglio3!C:E,3,0)</f>
        <v>#REF!</v>
      </c>
      <c r="D148" s="36" t="e">
        <f>+#REF!</f>
        <v>#REF!</v>
      </c>
      <c r="E148" s="36" t="e">
        <f>+#REF!</f>
        <v>#REF!</v>
      </c>
      <c r="F148" s="36" t="e">
        <f>+#REF!</f>
        <v>#REF!</v>
      </c>
      <c r="G148" s="36" t="e">
        <f>+#REF!</f>
        <v>#REF!</v>
      </c>
      <c r="H148" s="36" t="e">
        <f>VLOOKUP(B148,Foglio3!C:K,9,0)</f>
        <v>#REF!</v>
      </c>
      <c r="I148" s="18" t="e">
        <f>+'posti in ingresso'!#REF!</f>
        <v>#REF!</v>
      </c>
      <c r="J148" s="18" t="e">
        <f>+'posti in ingresso'!#REF!</f>
        <v>#REF!</v>
      </c>
      <c r="K148" s="18" t="e">
        <f>+'posti in ingresso'!#REF!</f>
        <v>#REF!</v>
      </c>
      <c r="L148" s="36" t="e">
        <f>+#REF!</f>
        <v>#REF!</v>
      </c>
      <c r="M148" s="36" t="e">
        <f>+#REF!</f>
        <v>#REF!</v>
      </c>
      <c r="N148" s="37" t="e">
        <f>+#REF!</f>
        <v>#REF!</v>
      </c>
      <c r="O148" s="37" t="e">
        <f>IF(#REF!="Sì",-1,IF(#REF!="SI",-1,0))</f>
        <v>#REF!</v>
      </c>
      <c r="P148" s="37" t="e">
        <f>IF(#REF!="Sì",1,IF(#REF!="SI",1,0))</f>
        <v>#REF!</v>
      </c>
      <c r="Q148" s="38" t="e">
        <f>+#REF!</f>
        <v>#REF!</v>
      </c>
      <c r="R148" s="38" t="e">
        <f>+#REF!</f>
        <v>#REF!</v>
      </c>
      <c r="S148" s="36" t="e">
        <f>+#REF!</f>
        <v>#REF!</v>
      </c>
      <c r="T148" s="36" t="e">
        <f>+#REF!</f>
        <v>#REF!</v>
      </c>
      <c r="U148" s="36" t="e">
        <f>+'posti in ingresso'!#REF!</f>
        <v>#REF!</v>
      </c>
      <c r="V148" s="39" t="e">
        <f>IF(+#REF!="x",1,0)</f>
        <v>#REF!</v>
      </c>
      <c r="W148" s="39" t="e">
        <f>IF(+#REF!="x",1,0)</f>
        <v>#REF!</v>
      </c>
      <c r="X148" s="39" t="e">
        <f>IF(+#REF!="x",1,0)</f>
        <v>#REF!</v>
      </c>
      <c r="Y148" s="39" t="e">
        <f>IF(+#REF!="x",1,0)</f>
        <v>#REF!</v>
      </c>
      <c r="Z148" s="39" t="e">
        <f>IF(+#REF!="x",1,0)</f>
        <v>#REF!</v>
      </c>
      <c r="AA148" s="39" t="e">
        <f>IF(+#REF!="x",1,0)</f>
        <v>#REF!</v>
      </c>
      <c r="AB148" s="39" t="e">
        <f>IF(+#REF!="x",1,0)</f>
        <v>#REF!</v>
      </c>
      <c r="AC148" s="39" t="e">
        <f>IF(+#REF!="x",1,0)</f>
        <v>#REF!</v>
      </c>
      <c r="AD148" s="39" t="e">
        <f>IF(+#REF!="x",1,0)</f>
        <v>#REF!</v>
      </c>
      <c r="AE148" s="39" t="e">
        <f>IF(+#REF!="x",1,0)</f>
        <v>#REF!</v>
      </c>
      <c r="AF148" s="40" t="e">
        <f>+#REF!</f>
        <v>#REF!</v>
      </c>
      <c r="AG148" s="39" t="e">
        <f>IF(+#REF!="x",1,0)</f>
        <v>#REF!</v>
      </c>
      <c r="AH148" s="39" t="e">
        <f>IF(+#REF!="x",1,0)</f>
        <v>#REF!</v>
      </c>
      <c r="AI148" s="39" t="e">
        <f>IF(+#REF!="x",1,0)</f>
        <v>#REF!</v>
      </c>
      <c r="AJ148" s="39" t="e">
        <f>IF(+#REF!="x",1,0)</f>
        <v>#REF!</v>
      </c>
      <c r="AK148" s="39" t="e">
        <f>IF(+#REF!="x",1,0)</f>
        <v>#REF!</v>
      </c>
      <c r="AL148" s="39" t="e">
        <f>IF(+#REF!="x",1,0)</f>
        <v>#REF!</v>
      </c>
      <c r="AM148" s="39" t="e">
        <f>IF(+#REF!="x",1,0)</f>
        <v>#REF!</v>
      </c>
      <c r="AN148" s="39" t="e">
        <f>IF(+#REF!="x",1,0)</f>
        <v>#REF!</v>
      </c>
      <c r="AO148" s="39" t="e">
        <f>IF(+#REF!="x",1,0)</f>
        <v>#REF!</v>
      </c>
      <c r="AP148" s="40" t="e">
        <f>+#REF!</f>
        <v>#REF!</v>
      </c>
      <c r="AQ148" s="39" t="e">
        <f>IF(+#REF!="x",1,0)</f>
        <v>#REF!</v>
      </c>
      <c r="AR148" s="39" t="e">
        <f>IF(+#REF!="x",1,0)</f>
        <v>#REF!</v>
      </c>
      <c r="AS148" s="39" t="e">
        <f>IF(+#REF!="x",1,0)</f>
        <v>#REF!</v>
      </c>
      <c r="AT148" s="39" t="e">
        <f>IF(+#REF!="x",1,0)</f>
        <v>#REF!</v>
      </c>
      <c r="AU148" s="39" t="e">
        <f>IF(+#REF!="x",1,0)</f>
        <v>#REF!</v>
      </c>
      <c r="AV148" s="40" t="e">
        <f>+#REF!</f>
        <v>#REF!</v>
      </c>
      <c r="AW148" s="39" t="e">
        <f>IF(+#REF!="x",1,0)</f>
        <v>#REF!</v>
      </c>
      <c r="AX148" s="39" t="e">
        <f>IF(+#REF!="x",1,0)</f>
        <v>#REF!</v>
      </c>
      <c r="AY148" s="39" t="e">
        <f>IF(+#REF!="x",1,0)</f>
        <v>#REF!</v>
      </c>
      <c r="AZ148" s="40" t="e">
        <f>+#REF!</f>
        <v>#REF!</v>
      </c>
      <c r="BA148" s="39" t="e">
        <f>IF(+#REF!="x",1,0)</f>
        <v>#REF!</v>
      </c>
      <c r="BB148" s="39" t="e">
        <f>IF(+#REF!="x",1,0)</f>
        <v>#REF!</v>
      </c>
      <c r="BC148" s="40" t="e">
        <f>+#REF!</f>
        <v>#REF!</v>
      </c>
      <c r="BD148" s="39" t="e">
        <f>IF(+#REF!="x",1,0)</f>
        <v>#REF!</v>
      </c>
      <c r="BE148" s="39" t="e">
        <f>IF(+#REF!="x",1,0)</f>
        <v>#REF!</v>
      </c>
      <c r="BF148" s="39" t="e">
        <f>IF(+#REF!="x",1,0)</f>
        <v>#REF!</v>
      </c>
      <c r="BG148" s="39" t="e">
        <f>IF(+#REF!="x",1,0)</f>
        <v>#REF!</v>
      </c>
      <c r="BH148" s="39" t="e">
        <f>IF(+#REF!="x",1,0)</f>
        <v>#REF!</v>
      </c>
      <c r="BI148" s="40" t="e">
        <f>+#REF!</f>
        <v>#REF!</v>
      </c>
      <c r="BJ148" s="39" t="e">
        <f>IF(+#REF!="x",1,0)</f>
        <v>#REF!</v>
      </c>
      <c r="BK148" s="39" t="e">
        <f>IF(+#REF!="x",1,0)</f>
        <v>#REF!</v>
      </c>
      <c r="BL148" s="39" t="e">
        <f>IF(+#REF!="x",1,0)</f>
        <v>#REF!</v>
      </c>
      <c r="BM148" s="39" t="e">
        <f>IF(+#REF!="x",1,0)</f>
        <v>#REF!</v>
      </c>
      <c r="BN148" s="39" t="e">
        <f>IF(+#REF!="x",1,0)</f>
        <v>#REF!</v>
      </c>
      <c r="BO148" s="39" t="e">
        <f>IF(+#REF!="x",1,0)</f>
        <v>#REF!</v>
      </c>
      <c r="BP148" s="40" t="e">
        <f>+#REF!</f>
        <v>#REF!</v>
      </c>
      <c r="BQ148" s="39" t="e">
        <f>IF(+#REF!="x",1,0)</f>
        <v>#REF!</v>
      </c>
      <c r="BR148" s="39" t="e">
        <f>IF(+#REF!="x",1,0)</f>
        <v>#REF!</v>
      </c>
      <c r="BS148" s="39" t="e">
        <f>IF(+#REF!="x",1,0)</f>
        <v>#REF!</v>
      </c>
      <c r="BT148" s="39" t="e">
        <f>IF(+#REF!="x",1,0)</f>
        <v>#REF!</v>
      </c>
      <c r="BU148" s="39" t="e">
        <f>IF(+#REF!="x",1,0)</f>
        <v>#REF!</v>
      </c>
      <c r="BV148" s="40" t="e">
        <f>+#REF!</f>
        <v>#REF!</v>
      </c>
    </row>
    <row r="149" spans="1:74" ht="15" customHeight="1" x14ac:dyDescent="0.25">
      <c r="A149" s="36" t="e">
        <f>VLOOKUP(B149,Foglio3!C:E,2,0)</f>
        <v>#REF!</v>
      </c>
      <c r="B149" s="36" t="e">
        <f>+#REF!</f>
        <v>#REF!</v>
      </c>
      <c r="C149" s="36" t="e">
        <f>VLOOKUP(B149,Foglio3!C:E,3,0)</f>
        <v>#REF!</v>
      </c>
      <c r="D149" s="36" t="e">
        <f>+#REF!</f>
        <v>#REF!</v>
      </c>
      <c r="E149" s="36" t="e">
        <f>+#REF!</f>
        <v>#REF!</v>
      </c>
      <c r="F149" s="36" t="e">
        <f>+#REF!</f>
        <v>#REF!</v>
      </c>
      <c r="G149" s="36" t="e">
        <f>+#REF!</f>
        <v>#REF!</v>
      </c>
      <c r="H149" s="36" t="e">
        <f>VLOOKUP(B149,Foglio3!C:K,9,0)</f>
        <v>#REF!</v>
      </c>
      <c r="I149" s="18" t="e">
        <f>+'posti in ingresso'!#REF!</f>
        <v>#REF!</v>
      </c>
      <c r="J149" s="18" t="e">
        <f>+'posti in ingresso'!#REF!</f>
        <v>#REF!</v>
      </c>
      <c r="K149" s="18" t="e">
        <f>+'posti in ingresso'!#REF!</f>
        <v>#REF!</v>
      </c>
      <c r="L149" s="36" t="e">
        <f>+#REF!</f>
        <v>#REF!</v>
      </c>
      <c r="M149" s="36" t="e">
        <f>+#REF!</f>
        <v>#REF!</v>
      </c>
      <c r="N149" s="37" t="e">
        <f>+#REF!</f>
        <v>#REF!</v>
      </c>
      <c r="O149" s="37" t="e">
        <f>IF(#REF!="Sì",-1,IF(#REF!="SI",-1,0))</f>
        <v>#REF!</v>
      </c>
      <c r="P149" s="37" t="e">
        <f>IF(#REF!="Sì",1,IF(#REF!="SI",1,0))</f>
        <v>#REF!</v>
      </c>
      <c r="Q149" s="38" t="e">
        <f>+#REF!</f>
        <v>#REF!</v>
      </c>
      <c r="R149" s="38" t="e">
        <f>+#REF!</f>
        <v>#REF!</v>
      </c>
      <c r="S149" s="36" t="e">
        <f>+#REF!</f>
        <v>#REF!</v>
      </c>
      <c r="T149" s="36" t="e">
        <f>+#REF!</f>
        <v>#REF!</v>
      </c>
      <c r="U149" s="36" t="e">
        <f>+'posti in ingresso'!#REF!</f>
        <v>#REF!</v>
      </c>
      <c r="V149" s="39" t="e">
        <f>IF(+#REF!="x",1,0)</f>
        <v>#REF!</v>
      </c>
      <c r="W149" s="39" t="e">
        <f>IF(+#REF!="x",1,0)</f>
        <v>#REF!</v>
      </c>
      <c r="X149" s="39" t="e">
        <f>IF(+#REF!="x",1,0)</f>
        <v>#REF!</v>
      </c>
      <c r="Y149" s="39" t="e">
        <f>IF(+#REF!="x",1,0)</f>
        <v>#REF!</v>
      </c>
      <c r="Z149" s="39" t="e">
        <f>IF(+#REF!="x",1,0)</f>
        <v>#REF!</v>
      </c>
      <c r="AA149" s="39" t="e">
        <f>IF(+#REF!="x",1,0)</f>
        <v>#REF!</v>
      </c>
      <c r="AB149" s="39" t="e">
        <f>IF(+#REF!="x",1,0)</f>
        <v>#REF!</v>
      </c>
      <c r="AC149" s="39" t="e">
        <f>IF(+#REF!="x",1,0)</f>
        <v>#REF!</v>
      </c>
      <c r="AD149" s="39" t="e">
        <f>IF(+#REF!="x",1,0)</f>
        <v>#REF!</v>
      </c>
      <c r="AE149" s="39" t="e">
        <f>IF(+#REF!="x",1,0)</f>
        <v>#REF!</v>
      </c>
      <c r="AF149" s="40" t="e">
        <f>+#REF!</f>
        <v>#REF!</v>
      </c>
      <c r="AG149" s="39" t="e">
        <f>IF(+#REF!="x",1,0)</f>
        <v>#REF!</v>
      </c>
      <c r="AH149" s="39" t="e">
        <f>IF(+#REF!="x",1,0)</f>
        <v>#REF!</v>
      </c>
      <c r="AI149" s="39" t="e">
        <f>IF(+#REF!="x",1,0)</f>
        <v>#REF!</v>
      </c>
      <c r="AJ149" s="39" t="e">
        <f>IF(+#REF!="x",1,0)</f>
        <v>#REF!</v>
      </c>
      <c r="AK149" s="39" t="e">
        <f>IF(+#REF!="x",1,0)</f>
        <v>#REF!</v>
      </c>
      <c r="AL149" s="39" t="e">
        <f>IF(+#REF!="x",1,0)</f>
        <v>#REF!</v>
      </c>
      <c r="AM149" s="39" t="e">
        <f>IF(+#REF!="x",1,0)</f>
        <v>#REF!</v>
      </c>
      <c r="AN149" s="39" t="e">
        <f>IF(+#REF!="x",1,0)</f>
        <v>#REF!</v>
      </c>
      <c r="AO149" s="39" t="e">
        <f>IF(+#REF!="x",1,0)</f>
        <v>#REF!</v>
      </c>
      <c r="AP149" s="40" t="e">
        <f>+#REF!</f>
        <v>#REF!</v>
      </c>
      <c r="AQ149" s="39" t="e">
        <f>IF(+#REF!="x",1,0)</f>
        <v>#REF!</v>
      </c>
      <c r="AR149" s="39" t="e">
        <f>IF(+#REF!="x",1,0)</f>
        <v>#REF!</v>
      </c>
      <c r="AS149" s="39" t="e">
        <f>IF(+#REF!="x",1,0)</f>
        <v>#REF!</v>
      </c>
      <c r="AT149" s="39" t="e">
        <f>IF(+#REF!="x",1,0)</f>
        <v>#REF!</v>
      </c>
      <c r="AU149" s="39" t="e">
        <f>IF(+#REF!="x",1,0)</f>
        <v>#REF!</v>
      </c>
      <c r="AV149" s="40" t="e">
        <f>+#REF!</f>
        <v>#REF!</v>
      </c>
      <c r="AW149" s="39" t="e">
        <f>IF(+#REF!="x",1,0)</f>
        <v>#REF!</v>
      </c>
      <c r="AX149" s="39" t="e">
        <f>IF(+#REF!="x",1,0)</f>
        <v>#REF!</v>
      </c>
      <c r="AY149" s="39" t="e">
        <f>IF(+#REF!="x",1,0)</f>
        <v>#REF!</v>
      </c>
      <c r="AZ149" s="40" t="e">
        <f>+#REF!</f>
        <v>#REF!</v>
      </c>
      <c r="BA149" s="39" t="e">
        <f>IF(+#REF!="x",1,0)</f>
        <v>#REF!</v>
      </c>
      <c r="BB149" s="39" t="e">
        <f>IF(+#REF!="x",1,0)</f>
        <v>#REF!</v>
      </c>
      <c r="BC149" s="40" t="e">
        <f>+#REF!</f>
        <v>#REF!</v>
      </c>
      <c r="BD149" s="39" t="e">
        <f>IF(+#REF!="x",1,0)</f>
        <v>#REF!</v>
      </c>
      <c r="BE149" s="39" t="e">
        <f>IF(+#REF!="x",1,0)</f>
        <v>#REF!</v>
      </c>
      <c r="BF149" s="39" t="e">
        <f>IF(+#REF!="x",1,0)</f>
        <v>#REF!</v>
      </c>
      <c r="BG149" s="39" t="e">
        <f>IF(+#REF!="x",1,0)</f>
        <v>#REF!</v>
      </c>
      <c r="BH149" s="39" t="e">
        <f>IF(+#REF!="x",1,0)</f>
        <v>#REF!</v>
      </c>
      <c r="BI149" s="40" t="e">
        <f>+#REF!</f>
        <v>#REF!</v>
      </c>
      <c r="BJ149" s="39" t="e">
        <f>IF(+#REF!="x",1,0)</f>
        <v>#REF!</v>
      </c>
      <c r="BK149" s="39" t="e">
        <f>IF(+#REF!="x",1,0)</f>
        <v>#REF!</v>
      </c>
      <c r="BL149" s="39" t="e">
        <f>IF(+#REF!="x",1,0)</f>
        <v>#REF!</v>
      </c>
      <c r="BM149" s="39" t="e">
        <f>IF(+#REF!="x",1,0)</f>
        <v>#REF!</v>
      </c>
      <c r="BN149" s="39" t="e">
        <f>IF(+#REF!="x",1,0)</f>
        <v>#REF!</v>
      </c>
      <c r="BO149" s="39" t="e">
        <f>IF(+#REF!="x",1,0)</f>
        <v>#REF!</v>
      </c>
      <c r="BP149" s="40" t="e">
        <f>+#REF!</f>
        <v>#REF!</v>
      </c>
      <c r="BQ149" s="39" t="e">
        <f>IF(+#REF!="x",1,0)</f>
        <v>#REF!</v>
      </c>
      <c r="BR149" s="39" t="e">
        <f>IF(+#REF!="x",1,0)</f>
        <v>#REF!</v>
      </c>
      <c r="BS149" s="39" t="e">
        <f>IF(+#REF!="x",1,0)</f>
        <v>#REF!</v>
      </c>
      <c r="BT149" s="39" t="e">
        <f>IF(+#REF!="x",1,0)</f>
        <v>#REF!</v>
      </c>
      <c r="BU149" s="39" t="e">
        <f>IF(+#REF!="x",1,0)</f>
        <v>#REF!</v>
      </c>
      <c r="BV149" s="40" t="e">
        <f>+#REF!</f>
        <v>#REF!</v>
      </c>
    </row>
    <row r="150" spans="1:74" ht="15" customHeight="1" x14ac:dyDescent="0.25">
      <c r="A150" s="36" t="e">
        <f>VLOOKUP(B150,Foglio3!C:E,2,0)</f>
        <v>#REF!</v>
      </c>
      <c r="B150" s="36" t="e">
        <f>+#REF!</f>
        <v>#REF!</v>
      </c>
      <c r="C150" s="36" t="e">
        <f>VLOOKUP(B150,Foglio3!C:E,3,0)</f>
        <v>#REF!</v>
      </c>
      <c r="D150" s="36" t="e">
        <f>+#REF!</f>
        <v>#REF!</v>
      </c>
      <c r="E150" s="36" t="e">
        <f>+#REF!</f>
        <v>#REF!</v>
      </c>
      <c r="F150" s="36" t="e">
        <f>+#REF!</f>
        <v>#REF!</v>
      </c>
      <c r="G150" s="36" t="e">
        <f>+#REF!</f>
        <v>#REF!</v>
      </c>
      <c r="H150" s="36" t="e">
        <f>VLOOKUP(B150,Foglio3!C:K,9,0)</f>
        <v>#REF!</v>
      </c>
      <c r="I150" s="18" t="e">
        <f>+'posti in ingresso'!#REF!</f>
        <v>#REF!</v>
      </c>
      <c r="J150" s="18" t="e">
        <f>+'posti in ingresso'!#REF!</f>
        <v>#REF!</v>
      </c>
      <c r="K150" s="18" t="e">
        <f>+'posti in ingresso'!#REF!</f>
        <v>#REF!</v>
      </c>
      <c r="L150" s="36" t="e">
        <f>+#REF!</f>
        <v>#REF!</v>
      </c>
      <c r="M150" s="36" t="e">
        <f>+#REF!</f>
        <v>#REF!</v>
      </c>
      <c r="N150" s="37" t="e">
        <f>+#REF!</f>
        <v>#REF!</v>
      </c>
      <c r="O150" s="37" t="e">
        <f>IF(#REF!="Sì",-1,IF(#REF!="SI",-1,0))</f>
        <v>#REF!</v>
      </c>
      <c r="P150" s="37" t="e">
        <f>IF(#REF!="Sì",1,IF(#REF!="SI",1,0))</f>
        <v>#REF!</v>
      </c>
      <c r="Q150" s="38" t="e">
        <f>+#REF!</f>
        <v>#REF!</v>
      </c>
      <c r="R150" s="38" t="e">
        <f>+#REF!</f>
        <v>#REF!</v>
      </c>
      <c r="S150" s="36" t="e">
        <f>+#REF!</f>
        <v>#REF!</v>
      </c>
      <c r="T150" s="36" t="e">
        <f>+#REF!</f>
        <v>#REF!</v>
      </c>
      <c r="U150" s="36" t="e">
        <f>+'posti in ingresso'!#REF!</f>
        <v>#REF!</v>
      </c>
      <c r="V150" s="39" t="e">
        <f>IF(+#REF!="x",1,0)</f>
        <v>#REF!</v>
      </c>
      <c r="W150" s="39" t="e">
        <f>IF(+#REF!="x",1,0)</f>
        <v>#REF!</v>
      </c>
      <c r="X150" s="39" t="e">
        <f>IF(+#REF!="x",1,0)</f>
        <v>#REF!</v>
      </c>
      <c r="Y150" s="39" t="e">
        <f>IF(+#REF!="x",1,0)</f>
        <v>#REF!</v>
      </c>
      <c r="Z150" s="39" t="e">
        <f>IF(+#REF!="x",1,0)</f>
        <v>#REF!</v>
      </c>
      <c r="AA150" s="39" t="e">
        <f>IF(+#REF!="x",1,0)</f>
        <v>#REF!</v>
      </c>
      <c r="AB150" s="39" t="e">
        <f>IF(+#REF!="x",1,0)</f>
        <v>#REF!</v>
      </c>
      <c r="AC150" s="39" t="e">
        <f>IF(+#REF!="x",1,0)</f>
        <v>#REF!</v>
      </c>
      <c r="AD150" s="39" t="e">
        <f>IF(+#REF!="x",1,0)</f>
        <v>#REF!</v>
      </c>
      <c r="AE150" s="39" t="e">
        <f>IF(+#REF!="x",1,0)</f>
        <v>#REF!</v>
      </c>
      <c r="AF150" s="40" t="e">
        <f>+#REF!</f>
        <v>#REF!</v>
      </c>
      <c r="AG150" s="39" t="e">
        <f>IF(+#REF!="x",1,0)</f>
        <v>#REF!</v>
      </c>
      <c r="AH150" s="39" t="e">
        <f>IF(+#REF!="x",1,0)</f>
        <v>#REF!</v>
      </c>
      <c r="AI150" s="39" t="e">
        <f>IF(+#REF!="x",1,0)</f>
        <v>#REF!</v>
      </c>
      <c r="AJ150" s="39" t="e">
        <f>IF(+#REF!="x",1,0)</f>
        <v>#REF!</v>
      </c>
      <c r="AK150" s="39" t="e">
        <f>IF(+#REF!="x",1,0)</f>
        <v>#REF!</v>
      </c>
      <c r="AL150" s="39" t="e">
        <f>IF(+#REF!="x",1,0)</f>
        <v>#REF!</v>
      </c>
      <c r="AM150" s="39" t="e">
        <f>IF(+#REF!="x",1,0)</f>
        <v>#REF!</v>
      </c>
      <c r="AN150" s="39" t="e">
        <f>IF(+#REF!="x",1,0)</f>
        <v>#REF!</v>
      </c>
      <c r="AO150" s="39" t="e">
        <f>IF(+#REF!="x",1,0)</f>
        <v>#REF!</v>
      </c>
      <c r="AP150" s="40" t="e">
        <f>+#REF!</f>
        <v>#REF!</v>
      </c>
      <c r="AQ150" s="39" t="e">
        <f>IF(+#REF!="x",1,0)</f>
        <v>#REF!</v>
      </c>
      <c r="AR150" s="39" t="e">
        <f>IF(+#REF!="x",1,0)</f>
        <v>#REF!</v>
      </c>
      <c r="AS150" s="39" t="e">
        <f>IF(+#REF!="x",1,0)</f>
        <v>#REF!</v>
      </c>
      <c r="AT150" s="39" t="e">
        <f>IF(+#REF!="x",1,0)</f>
        <v>#REF!</v>
      </c>
      <c r="AU150" s="39" t="e">
        <f>IF(+#REF!="x",1,0)</f>
        <v>#REF!</v>
      </c>
      <c r="AV150" s="40" t="e">
        <f>+#REF!</f>
        <v>#REF!</v>
      </c>
      <c r="AW150" s="39" t="e">
        <f>IF(+#REF!="x",1,0)</f>
        <v>#REF!</v>
      </c>
      <c r="AX150" s="39" t="e">
        <f>IF(+#REF!="x",1,0)</f>
        <v>#REF!</v>
      </c>
      <c r="AY150" s="39" t="e">
        <f>IF(+#REF!="x",1,0)</f>
        <v>#REF!</v>
      </c>
      <c r="AZ150" s="40" t="e">
        <f>+#REF!</f>
        <v>#REF!</v>
      </c>
      <c r="BA150" s="39" t="e">
        <f>IF(+#REF!="x",1,0)</f>
        <v>#REF!</v>
      </c>
      <c r="BB150" s="39" t="e">
        <f>IF(+#REF!="x",1,0)</f>
        <v>#REF!</v>
      </c>
      <c r="BC150" s="40" t="e">
        <f>+#REF!</f>
        <v>#REF!</v>
      </c>
      <c r="BD150" s="39" t="e">
        <f>IF(+#REF!="x",1,0)</f>
        <v>#REF!</v>
      </c>
      <c r="BE150" s="39" t="e">
        <f>IF(+#REF!="x",1,0)</f>
        <v>#REF!</v>
      </c>
      <c r="BF150" s="39" t="e">
        <f>IF(+#REF!="x",1,0)</f>
        <v>#REF!</v>
      </c>
      <c r="BG150" s="39" t="e">
        <f>IF(+#REF!="x",1,0)</f>
        <v>#REF!</v>
      </c>
      <c r="BH150" s="39" t="e">
        <f>IF(+#REF!="x",1,0)</f>
        <v>#REF!</v>
      </c>
      <c r="BI150" s="40" t="e">
        <f>+#REF!</f>
        <v>#REF!</v>
      </c>
      <c r="BJ150" s="39" t="e">
        <f>IF(+#REF!="x",1,0)</f>
        <v>#REF!</v>
      </c>
      <c r="BK150" s="39" t="e">
        <f>IF(+#REF!="x",1,0)</f>
        <v>#REF!</v>
      </c>
      <c r="BL150" s="39" t="e">
        <f>IF(+#REF!="x",1,0)</f>
        <v>#REF!</v>
      </c>
      <c r="BM150" s="39" t="e">
        <f>IF(+#REF!="x",1,0)</f>
        <v>#REF!</v>
      </c>
      <c r="BN150" s="39" t="e">
        <f>IF(+#REF!="x",1,0)</f>
        <v>#REF!</v>
      </c>
      <c r="BO150" s="39" t="e">
        <f>IF(+#REF!="x",1,0)</f>
        <v>#REF!</v>
      </c>
      <c r="BP150" s="40" t="e">
        <f>+#REF!</f>
        <v>#REF!</v>
      </c>
      <c r="BQ150" s="39" t="e">
        <f>IF(+#REF!="x",1,0)</f>
        <v>#REF!</v>
      </c>
      <c r="BR150" s="39" t="e">
        <f>IF(+#REF!="x",1,0)</f>
        <v>#REF!</v>
      </c>
      <c r="BS150" s="39" t="e">
        <f>IF(+#REF!="x",1,0)</f>
        <v>#REF!</v>
      </c>
      <c r="BT150" s="39" t="e">
        <f>IF(+#REF!="x",1,0)</f>
        <v>#REF!</v>
      </c>
      <c r="BU150" s="39" t="e">
        <f>IF(+#REF!="x",1,0)</f>
        <v>#REF!</v>
      </c>
      <c r="BV150" s="40" t="e">
        <f>+#REF!</f>
        <v>#REF!</v>
      </c>
    </row>
  </sheetData>
  <sheetProtection algorithmName="SHA-512" hashValue="+8FxpS2iCHrnQ90OnW1SquM/zZISpIvA78YfqCqg58mnYgJ8UkniYl4+EeFF9bCXdKHNfn1eQce98mkMgLwvVQ==" saltValue="Iod/xgtf5cjXc970dYA/f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QUADRO A - S.R. dati di sintesi</vt:lpstr>
      <vt:lpstr>posti in ingresso</vt:lpstr>
      <vt:lpstr>Foglio3</vt:lpstr>
      <vt:lpstr>ACCESS</vt:lpstr>
      <vt:lpstr>'posti in ingresso'!Area_stampa</vt:lpstr>
      <vt:lpstr>'QUADRO A - S.R. dati di sintesi'!Area_stampa</vt:lpstr>
      <vt:lpstr>'posti in ingresso'!Titoli_stampa</vt:lpstr>
      <vt:lpstr>'QUADRO A - S.R. dati di sintesi'!Titoli_stampa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IZZI GUIDO</dc:creator>
  <cp:lastModifiedBy>FLP</cp:lastModifiedBy>
  <cp:lastPrinted>2023-02-06T16:34:40Z</cp:lastPrinted>
  <dcterms:created xsi:type="dcterms:W3CDTF">2020-03-03T13:55:55Z</dcterms:created>
  <dcterms:modified xsi:type="dcterms:W3CDTF">2023-02-06T16:34:54Z</dcterms:modified>
</cp:coreProperties>
</file>